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210" firstSheet="4" activeTab="8"/>
  </bookViews>
  <sheets>
    <sheet name="99 - I runda K" sheetId="1" r:id="rId1"/>
    <sheet name="99 - II runda K" sheetId="2" r:id="rId2"/>
    <sheet name="99 - III runda K" sheetId="3" r:id="rId3"/>
    <sheet name="99 - I runda M" sheetId="4" r:id="rId4"/>
    <sheet name="99 - II runda M" sheetId="5" r:id="rId5"/>
    <sheet name="99 - III runda M" sheetId="6" r:id="rId6"/>
    <sheet name="99 - OLP'99 K" sheetId="7" r:id="rId7"/>
    <sheet name="99 - OLP'99 M" sheetId="8" r:id="rId8"/>
    <sheet name="99kluby" sheetId="9" r:id="rId9"/>
  </sheets>
  <definedNames>
    <definedName name="_top" localSheetId="8">'99kluby'!#REF!</definedName>
    <definedName name="_xlnm.Print_Area" localSheetId="6">'99 - OLP''99 K'!$A$2:$J$130</definedName>
    <definedName name="_xlnm.Print_Area" localSheetId="7">'99 - OLP''99 M'!$A$2:$J$168</definedName>
    <definedName name="_xlnm.Print_Area" localSheetId="8">'99kluby'!$A$1:$D$111</definedName>
    <definedName name="_xlnm.Print_Titles" localSheetId="6">'99 - OLP''99 K'!$2:$2</definedName>
    <definedName name="_xlnm.Print_Titles" localSheetId="7">'99 - OLP''99 M'!$2:$2</definedName>
  </definedNames>
  <calcPr fullCalcOnLoad="1"/>
</workbook>
</file>

<file path=xl/sharedStrings.xml><?xml version="1.0" encoding="utf-8"?>
<sst xmlns="http://schemas.openxmlformats.org/spreadsheetml/2006/main" count="2604" uniqueCount="646">
  <si>
    <t>GOSiR Piaseczno</t>
  </si>
  <si>
    <t>GOPIA</t>
  </si>
  <si>
    <t>JEOZA</t>
  </si>
  <si>
    <t>ZOWAR</t>
  </si>
  <si>
    <t>JAWAR</t>
  </si>
  <si>
    <t>OSWAR</t>
  </si>
  <si>
    <t>GIURS</t>
  </si>
  <si>
    <t>PIWAR</t>
  </si>
  <si>
    <t>WIWAR</t>
  </si>
  <si>
    <t>BUWAR</t>
  </si>
  <si>
    <t>MUKP Warszawianka Wodny Park</t>
  </si>
  <si>
    <t>WAWAR</t>
  </si>
  <si>
    <t>REWAR</t>
  </si>
  <si>
    <t>Uks Skalar Warszawa</t>
  </si>
  <si>
    <t>SKWAR</t>
  </si>
  <si>
    <t>UKS Victoria Józefów</t>
  </si>
  <si>
    <t>VIJOZ</t>
  </si>
  <si>
    <t>POWAR</t>
  </si>
  <si>
    <t>PITAR</t>
  </si>
  <si>
    <t>-</t>
  </si>
  <si>
    <t>UKS Jagiellonka Warszawa</t>
  </si>
  <si>
    <t>MEWAR</t>
  </si>
  <si>
    <t>Uks 307</t>
  </si>
  <si>
    <t>UK307</t>
  </si>
  <si>
    <t>Klub</t>
  </si>
  <si>
    <t xml:space="preserve">GOSiR Piaseczno </t>
  </si>
  <si>
    <t xml:space="preserve">UKS Jagiellonka Warszawa </t>
  </si>
  <si>
    <t xml:space="preserve">Uks Skalar Warszawa </t>
  </si>
  <si>
    <t xml:space="preserve">Uks 307 </t>
  </si>
  <si>
    <t xml:space="preserve">UKS Victoria Józefów </t>
  </si>
  <si>
    <t xml:space="preserve">MUKP Warszawianka Wodny Park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</si>
  <si>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</si>
  <si>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</si>
  <si>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</si>
  <si>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</si>
  <si>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</si>
  <si>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</si>
  <si>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</si>
  <si>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</si>
  <si>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</si>
  <si>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</si>
  <si>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</si>
  <si>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</si>
  <si>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</si>
  <si>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</si>
  <si>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</si>
  <si>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</si>
  <si>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</si>
  <si>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</si>
  <si>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</si>
  <si>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</si>
  <si>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</si>
  <si>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</si>
  <si>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</si>
  <si>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</si>
  <si>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</si>
  <si>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</si>
  <si>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</si>
  <si>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</si>
  <si>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</si>
  <si>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</si>
  <si>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</si>
  <si>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</si>
  <si>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</si>
  <si>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</si>
  <si>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</si>
  <si>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</si>
  <si>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</si>
  <si>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40.</t>
  </si>
  <si>
    <t>34.</t>
  </si>
  <si>
    <t>39.</t>
  </si>
  <si>
    <t>41.</t>
  </si>
  <si>
    <t>Suma</t>
  </si>
  <si>
    <t>I K</t>
  </si>
  <si>
    <t>II K</t>
  </si>
  <si>
    <t>III K</t>
  </si>
  <si>
    <t>Weryfikacja</t>
  </si>
  <si>
    <t>Miejsce</t>
  </si>
  <si>
    <t>Suma pkt</t>
  </si>
  <si>
    <t>Nazwisko, imię</t>
  </si>
  <si>
    <t>USOST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</si>
  <si>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</si>
  <si>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</si>
  <si>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</si>
  <si>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</si>
  <si>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</si>
  <si>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</si>
  <si>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</si>
  <si>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</si>
  <si>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</si>
  <si>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</si>
  <si>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</si>
  <si>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</si>
  <si>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BIWAR</t>
  </si>
  <si>
    <t>56.</t>
  </si>
  <si>
    <t>57.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</si>
  <si>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</si>
  <si>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</si>
  <si>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</si>
  <si>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</si>
  <si>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</si>
  <si>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</si>
  <si>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</si>
  <si>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</si>
  <si>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</si>
  <si>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</si>
  <si>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</si>
  <si>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</si>
  <si>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</si>
  <si>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</si>
  <si>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</si>
  <si>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</si>
  <si>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</si>
  <si>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</si>
  <si>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</si>
  <si>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</si>
  <si>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SUPOL</t>
  </si>
  <si>
    <t>80.</t>
  </si>
  <si>
    <t>81.</t>
  </si>
  <si>
    <t>82.</t>
  </si>
  <si>
    <t>83.</t>
  </si>
  <si>
    <t>84.</t>
  </si>
  <si>
    <t>87.</t>
  </si>
  <si>
    <t>88.</t>
  </si>
  <si>
    <t>89.</t>
  </si>
  <si>
    <t>OLWAR</t>
  </si>
  <si>
    <t>55.</t>
  </si>
  <si>
    <t>59.</t>
  </si>
  <si>
    <t>64.</t>
  </si>
  <si>
    <t>85.</t>
  </si>
  <si>
    <t>86.</t>
  </si>
  <si>
    <t>90.</t>
  </si>
  <si>
    <t>91.</t>
  </si>
  <si>
    <t>92.</t>
  </si>
  <si>
    <t>94.</t>
  </si>
  <si>
    <t>95.</t>
  </si>
  <si>
    <t>96.</t>
  </si>
  <si>
    <t>97.</t>
  </si>
  <si>
    <t>98.</t>
  </si>
  <si>
    <t>PUPLO</t>
  </si>
  <si>
    <t>42.</t>
  </si>
  <si>
    <t>UKS Ostrobramska</t>
  </si>
  <si>
    <t>23-24</t>
  </si>
  <si>
    <t>TOMIAŁOWICZ, Karolina</t>
  </si>
  <si>
    <t>KAPRU</t>
  </si>
  <si>
    <t>ROMAN, MAGDA</t>
  </si>
  <si>
    <t>MUWAR</t>
  </si>
  <si>
    <t>SKARŻYŃSKA, ALEKSANDRA</t>
  </si>
  <si>
    <t>PIEKUT, Aleksandra</t>
  </si>
  <si>
    <t>WILK, Wiktoria</t>
  </si>
  <si>
    <t>KUZEBSKA, Karolina</t>
  </si>
  <si>
    <t>MARCZYŃSKA, Anna</t>
  </si>
  <si>
    <t>STAROS, Sandra</t>
  </si>
  <si>
    <t>MAZUT, Klaudia</t>
  </si>
  <si>
    <t>WOŹNIAK, MARTA</t>
  </si>
  <si>
    <t>CIEŚLIKOWSKA, Zuzanna</t>
  </si>
  <si>
    <t>SZYPULSKA, Julia</t>
  </si>
  <si>
    <t>TOKARSKA, Emilia</t>
  </si>
  <si>
    <t>ĆWIL, Angelika</t>
  </si>
  <si>
    <t>UGODZIŃSKA, ALEKSANDRA</t>
  </si>
  <si>
    <t>ORCIE</t>
  </si>
  <si>
    <t>WAWSZCZAK, ANNA</t>
  </si>
  <si>
    <t>GORAS</t>
  </si>
  <si>
    <t>DUDEK, Sylwia</t>
  </si>
  <si>
    <t>RĄCZKA, MARIKA</t>
  </si>
  <si>
    <t>WŁODARCZYK, Weronika</t>
  </si>
  <si>
    <t>GONTA, KINGA</t>
  </si>
  <si>
    <t>BŁASZCZYK, SANDRA</t>
  </si>
  <si>
    <t>WIĘCKOWSKA, Anna</t>
  </si>
  <si>
    <t>ŻARNOWSKA, Karolina</t>
  </si>
  <si>
    <t>JANISZEWSKA, Dominika</t>
  </si>
  <si>
    <t>SKOMORUCHA, KAMILA</t>
  </si>
  <si>
    <t>GALICKA, Wiktoria</t>
  </si>
  <si>
    <t>KŁADOCZNA, JULIA</t>
  </si>
  <si>
    <t>MIELNICZUK, Aleksandra</t>
  </si>
  <si>
    <t>MYRCHA, MARIA</t>
  </si>
  <si>
    <t>BUKOWSKA, Laura</t>
  </si>
  <si>
    <t>SPGRO</t>
  </si>
  <si>
    <t>CIEŚLIKOWSKA, Gabriela</t>
  </si>
  <si>
    <t>KORONOWSKA, Anna</t>
  </si>
  <si>
    <t>PLMLA</t>
  </si>
  <si>
    <t>ŚLEDŹ, Joanna</t>
  </si>
  <si>
    <t>WOJTAS, Marta</t>
  </si>
  <si>
    <t>SZEWCZYK, Zuzanna</t>
  </si>
  <si>
    <t>MACIERZYŃSKA, LENA</t>
  </si>
  <si>
    <t>MISIAK, ZUZANNA</t>
  </si>
  <si>
    <t>ŁUCZAK, Aleksandra</t>
  </si>
  <si>
    <t>ZADUMIŃSKA, WERONIKA</t>
  </si>
  <si>
    <t>KUROWSKA, EWA</t>
  </si>
  <si>
    <t>PEREIRA-MOJSA, Monika</t>
  </si>
  <si>
    <t>KOWALSKA, Karolina</t>
  </si>
  <si>
    <t>PRAŻUCH, Iga</t>
  </si>
  <si>
    <t>PAWLIK, Karolina</t>
  </si>
  <si>
    <t>BAZYLKO, Joanna</t>
  </si>
  <si>
    <t>REINGRUBER, Klaudia</t>
  </si>
  <si>
    <t>KOWALCZEWSKA, ANNA</t>
  </si>
  <si>
    <t>DULIŃSKA, Martyna</t>
  </si>
  <si>
    <t>JAKUBOWSKA, Sylwia</t>
  </si>
  <si>
    <t>SZCZĘCH, Inez</t>
  </si>
  <si>
    <t>SARBAŁA, WIKTORIA</t>
  </si>
  <si>
    <t>ORNSO</t>
  </si>
  <si>
    <t>ZDUNEK, Klaudia</t>
  </si>
  <si>
    <t>POWAY</t>
  </si>
  <si>
    <t>GALICKA, Martyna</t>
  </si>
  <si>
    <t>AMBROZIAK, Ada</t>
  </si>
  <si>
    <t>ROŻNIAK, Karolina</t>
  </si>
  <si>
    <t>SOKÓŁ, KAROLINA</t>
  </si>
  <si>
    <t>MICHAŁOWSKA, MILENA</t>
  </si>
  <si>
    <t>WALCZAK, Blanka</t>
  </si>
  <si>
    <t>KOSKINIOTIS, Aleksandra</t>
  </si>
  <si>
    <t>KISZKA, Karolina</t>
  </si>
  <si>
    <t>CERAJEWSKA, Julia</t>
  </si>
  <si>
    <t>TARGOŃSKA, Jagoda</t>
  </si>
  <si>
    <t>DUCHLIŃSKA, Julia</t>
  </si>
  <si>
    <t>ZIELIŃSKA, AGNIESZKA</t>
  </si>
  <si>
    <t>MASIANIS, Zuzanna</t>
  </si>
  <si>
    <t>BITKOWSKA, JULIA</t>
  </si>
  <si>
    <t>TYSZKA, Wiktoria</t>
  </si>
  <si>
    <t>BUDZANOWSKA, KLAUDIA</t>
  </si>
  <si>
    <t>KOŁODZIEJCZYK, Anna</t>
  </si>
  <si>
    <t>SEROCZYŃSKA, Amelia</t>
  </si>
  <si>
    <t>SUCHECKA, Katarzyna</t>
  </si>
  <si>
    <t>JAKÓBCZYK, Zuzanna</t>
  </si>
  <si>
    <t>PEREIRA-MOJSA, Milena</t>
  </si>
  <si>
    <t>ŁUKASIK, Anna</t>
  </si>
  <si>
    <t>CADER, Aleksandra</t>
  </si>
  <si>
    <t>KOWALSKA, Aleksandra</t>
  </si>
  <si>
    <t>KWIATKOWSKA, PATRYCJA</t>
  </si>
  <si>
    <t>RUDZIŃSKA, Ewa</t>
  </si>
  <si>
    <t>PIENIĄŻEK, OLA</t>
  </si>
  <si>
    <t>GRZESIK, Julia</t>
  </si>
  <si>
    <t>DOMINIKA, Skwarska</t>
  </si>
  <si>
    <t>CIEPLAK, Karolina</t>
  </si>
  <si>
    <t>BUJNOWICZ, Julia</t>
  </si>
  <si>
    <t>TRACZYK, Marta</t>
  </si>
  <si>
    <t>DYBALSKA, Kamila</t>
  </si>
  <si>
    <t>MARON, Aleksandra</t>
  </si>
  <si>
    <t>RUDNICKA, Agata</t>
  </si>
  <si>
    <t>NIEWIADOMSKA, KAMILA</t>
  </si>
  <si>
    <t>PIEŃKOWSKA, Paulina</t>
  </si>
  <si>
    <t>93.</t>
  </si>
  <si>
    <t>SAPEDA, Natalia</t>
  </si>
  <si>
    <t>REDKO, DIANA</t>
  </si>
  <si>
    <t>STRZAŁKOWSKA, Małgorzata</t>
  </si>
  <si>
    <t>KOTRASIŃSKA, Beata</t>
  </si>
  <si>
    <t>BACHANEK, Julia</t>
  </si>
  <si>
    <t>99.</t>
  </si>
  <si>
    <t>SZYMCZYKIEWICZ, Ada</t>
  </si>
  <si>
    <t>100.</t>
  </si>
  <si>
    <t>BUBLYK, Odarka</t>
  </si>
  <si>
    <t>MIGDAŁ, Julia</t>
  </si>
  <si>
    <t>102.</t>
  </si>
  <si>
    <t>PASIŃSKA, Julia</t>
  </si>
  <si>
    <t>103.</t>
  </si>
  <si>
    <t>MATUSZEWSKA, Aleksandra</t>
  </si>
  <si>
    <t>104.</t>
  </si>
  <si>
    <t>GRABSKA, DOMINIKA</t>
  </si>
  <si>
    <t>106.</t>
  </si>
  <si>
    <t>GOŁĘBIOWSKA, Paula</t>
  </si>
  <si>
    <t>107.</t>
  </si>
  <si>
    <t>SARTI, Zuza</t>
  </si>
  <si>
    <t>108.</t>
  </si>
  <si>
    <t>KOC, Natalia</t>
  </si>
  <si>
    <t>PECYNA, Maciej</t>
  </si>
  <si>
    <t>IKON</t>
  </si>
  <si>
    <t>OZIMEK, KACPER</t>
  </si>
  <si>
    <t>WARCIAREK, Jan</t>
  </si>
  <si>
    <t>MACIEJEWSKI, KACPER</t>
  </si>
  <si>
    <t>FIZIAR, Maciej</t>
  </si>
  <si>
    <t>WILCZAK, KAJETAN</t>
  </si>
  <si>
    <t>KLIMKOWSKI, Stanisław</t>
  </si>
  <si>
    <t>ŚLIWKA, Jakub</t>
  </si>
  <si>
    <t>RYBARCZYK, Filip</t>
  </si>
  <si>
    <t>HODUR, Dawid</t>
  </si>
  <si>
    <t>KOT, Mateusz</t>
  </si>
  <si>
    <t>BOJARSKI, KAROL</t>
  </si>
  <si>
    <t>VOLPONI, Fryderyk</t>
  </si>
  <si>
    <t>HISZPAN, Mateusz</t>
  </si>
  <si>
    <t>STOKOWSKI, Kacper</t>
  </si>
  <si>
    <t>SKARŻYŃSKI, Andrzej</t>
  </si>
  <si>
    <t>CHOTKOWSKI, Bartosz</t>
  </si>
  <si>
    <t>KABZIŃSKI, Dominik</t>
  </si>
  <si>
    <t>WÓJS, Michał</t>
  </si>
  <si>
    <t>CHAŁUPCZYŃSKI, Bartosz</t>
  </si>
  <si>
    <t>WŁODARCZYK, Maciej</t>
  </si>
  <si>
    <t>KULISIEWICZ, Daniel</t>
  </si>
  <si>
    <t>KULISIEWICZ, Rafał</t>
  </si>
  <si>
    <t>OGNIK, Bartosz</t>
  </si>
  <si>
    <t>SIECZEK, Adrian</t>
  </si>
  <si>
    <t>PRUS, Franciszek</t>
  </si>
  <si>
    <t>PAWŁOWSKI, Maksymilian</t>
  </si>
  <si>
    <t>PAWLIKOWSKI, KUBA</t>
  </si>
  <si>
    <t>SIARNIEWICZ, Tomasz</t>
  </si>
  <si>
    <t>SZUKAJŁO, Kamil</t>
  </si>
  <si>
    <t>MORDAK, Kacper</t>
  </si>
  <si>
    <t>WLAZŁOWSKI, Damian</t>
  </si>
  <si>
    <t>RUDNICKI, MARCIN</t>
  </si>
  <si>
    <t>SADOWSKI, ADRIAN</t>
  </si>
  <si>
    <t>KURATCZYK, Maciej</t>
  </si>
  <si>
    <t>PARADOWSKI, Oskar</t>
  </si>
  <si>
    <t>MACIELĄG, Rafał</t>
  </si>
  <si>
    <t>KRAWCZYK, Paweł</t>
  </si>
  <si>
    <t>KRZYŻANOWSKI, Szymon</t>
  </si>
  <si>
    <t>PAWEŁEK, Paweł</t>
  </si>
  <si>
    <t>AUGUSTYNIK, Aleksander</t>
  </si>
  <si>
    <t>BĄK, PATRYK</t>
  </si>
  <si>
    <t>RYTA, Dawid</t>
  </si>
  <si>
    <t>FRANKE, PAWEŁ</t>
  </si>
  <si>
    <t>STRULAK, SEBASTIAN</t>
  </si>
  <si>
    <t>MACIEJEWSKI, KRZYSZTOF</t>
  </si>
  <si>
    <t>MROZIŃSKI, JEREMI</t>
  </si>
  <si>
    <t>SKALDAWSKI, Krzysztof</t>
  </si>
  <si>
    <t>SZUSTAK, HUBERT</t>
  </si>
  <si>
    <t>WODOWSKI, JAN</t>
  </si>
  <si>
    <t>MOLASY, KAROL</t>
  </si>
  <si>
    <t>KĘPA, KACPER</t>
  </si>
  <si>
    <t>TROCZYŃSKI, Jakub</t>
  </si>
  <si>
    <t>THEJLADE, DANIEL</t>
  </si>
  <si>
    <t>TRUCHEL, Jakub</t>
  </si>
  <si>
    <t>WAHLGREN, ARTUR</t>
  </si>
  <si>
    <t>WIERZCHOWSKI, Mikołaj</t>
  </si>
  <si>
    <t>ZAJĄCZKOWSKI, Marek</t>
  </si>
  <si>
    <t>WAŃKOWICZ, BŁAŻEJ</t>
  </si>
  <si>
    <t>POLAK, BARTOSZ</t>
  </si>
  <si>
    <t>GODLEWSKI, TOMEK</t>
  </si>
  <si>
    <t>BALTAZA, Edward</t>
  </si>
  <si>
    <t>JEZIORSKI, Michał</t>
  </si>
  <si>
    <t>TRZEŚNIEWSKI, Kacper</t>
  </si>
  <si>
    <t>BARANOWSKI, Mikołaj</t>
  </si>
  <si>
    <t>KRUPA, Marcel</t>
  </si>
  <si>
    <t>LENARTOWICZ, Kacper</t>
  </si>
  <si>
    <t>BUDZYŃSKI, Jan</t>
  </si>
  <si>
    <t>KULIG, WIKTOR</t>
  </si>
  <si>
    <t>SŁAPCZYŃSKI, Paweł</t>
  </si>
  <si>
    <t>BIELIŃSKI, Bartosz</t>
  </si>
  <si>
    <t>CHOJDA, Jakub</t>
  </si>
  <si>
    <t>WĄSIK, Michał</t>
  </si>
  <si>
    <t>MARKIEWICZ, Jakub</t>
  </si>
  <si>
    <t>PUŁAWSKI, Karol</t>
  </si>
  <si>
    <t>OSTROWSKI, JĘDRZEJ</t>
  </si>
  <si>
    <t>ZAWADZKI, Konrad</t>
  </si>
  <si>
    <t>PRZYBYŁKOWSKI, Witold</t>
  </si>
  <si>
    <t>KOMASZEWSKI, KUBA</t>
  </si>
  <si>
    <t>TLAŁKA, Mikołaj</t>
  </si>
  <si>
    <t>WYCECH, Tomasz</t>
  </si>
  <si>
    <t>WRÓBLEWSKI, Jakub</t>
  </si>
  <si>
    <t>CZARNIECKI, Konrad</t>
  </si>
  <si>
    <t>PLEWNIA, Michał</t>
  </si>
  <si>
    <t>LASKOWSKI, Łukasz</t>
  </si>
  <si>
    <t>WINNIAK, Michał</t>
  </si>
  <si>
    <t>WÓJCIK, Maciej</t>
  </si>
  <si>
    <t>JANDROWICZ, Jakub</t>
  </si>
  <si>
    <t>PELCZAR, KAMIL</t>
  </si>
  <si>
    <t>STERNIK, MAX HUBERT</t>
  </si>
  <si>
    <t>ŚWIERCZEWSKI, Mikołaj</t>
  </si>
  <si>
    <t>WŁODARCZYK, Stanisław</t>
  </si>
  <si>
    <t>ZAJARNIUK, Jegor</t>
  </si>
  <si>
    <t>WOŁKOWICZ, Andrzej</t>
  </si>
  <si>
    <t>ULANOWSKI, PIOTR</t>
  </si>
  <si>
    <t>SADOWSKI, Aureliusz</t>
  </si>
  <si>
    <t>JEDYNAK, Jakub</t>
  </si>
  <si>
    <t>101.</t>
  </si>
  <si>
    <t>SIWKO, KRZYSZTOF</t>
  </si>
  <si>
    <t>RYDZEWSKI, Adam</t>
  </si>
  <si>
    <t>TYMIŃSKI, Jan</t>
  </si>
  <si>
    <t>MROCZEK, Mateusz</t>
  </si>
  <si>
    <t>105.</t>
  </si>
  <si>
    <t>KOWALSKI, PRZEMEK</t>
  </si>
  <si>
    <t>TOKARZEWSKI, Hubert</t>
  </si>
  <si>
    <t>TRZEWIK, Kacper</t>
  </si>
  <si>
    <t>KRZEMIŃSKI, Mateusz</t>
  </si>
  <si>
    <t>109.</t>
  </si>
  <si>
    <t>GAJDA, DANIEL</t>
  </si>
  <si>
    <t>110.</t>
  </si>
  <si>
    <t>GROCHOWICZ, Michal</t>
  </si>
  <si>
    <t>111.</t>
  </si>
  <si>
    <t>DOMAŃSKI, KACPER</t>
  </si>
  <si>
    <t>112.</t>
  </si>
  <si>
    <t>RODZIEWICZ, Daniel</t>
  </si>
  <si>
    <t>113.</t>
  </si>
  <si>
    <t>KUBICA, Jędrzej</t>
  </si>
  <si>
    <t>114.</t>
  </si>
  <si>
    <t>ROGULSKI, Wojciech</t>
  </si>
  <si>
    <t>RĘBKOWSKI, SEBASTIAN</t>
  </si>
  <si>
    <t>116.</t>
  </si>
  <si>
    <t>KOMOSA, Maciej</t>
  </si>
  <si>
    <t>117.</t>
  </si>
  <si>
    <t>DRABKOWSKI, Artur</t>
  </si>
  <si>
    <t>118.</t>
  </si>
  <si>
    <t>BUDZIAK, Kamil</t>
  </si>
  <si>
    <t>NIEWIADOMSKA, Ada</t>
  </si>
  <si>
    <t>WAWRZYNKIEWICZ, WIKTORIA</t>
  </si>
  <si>
    <t>WARDAK, Julia</t>
  </si>
  <si>
    <t>MORAWSKA, Natalia</t>
  </si>
  <si>
    <t>GŁODOWSKA, Zofia</t>
  </si>
  <si>
    <t>BRATKOWSKA, Magda</t>
  </si>
  <si>
    <t>RADWAŃSKA, Hania</t>
  </si>
  <si>
    <t>JURCZAK, JULIA</t>
  </si>
  <si>
    <t>SROKOSZ, Dominika</t>
  </si>
  <si>
    <t>KANTORSKA, Daria</t>
  </si>
  <si>
    <t>WRZESZYKOWSKA, Paula</t>
  </si>
  <si>
    <t>SKWARSKA, Dominika</t>
  </si>
  <si>
    <t>SOŚNIAK, Ola</t>
  </si>
  <si>
    <t>SKGOR</t>
  </si>
  <si>
    <t>DUDA, Teresa</t>
  </si>
  <si>
    <t>NICZ, Julia</t>
  </si>
  <si>
    <t>ŚWIDERSKA, Karina</t>
  </si>
  <si>
    <t>NIEMCZYK, Ada</t>
  </si>
  <si>
    <t>IKKON</t>
  </si>
  <si>
    <t>ŚWIERCZ, Dawid</t>
  </si>
  <si>
    <t>PIOST</t>
  </si>
  <si>
    <t>BOJARSKI, Karol</t>
  </si>
  <si>
    <t>PEŁCZYŃSKI, Franciszek</t>
  </si>
  <si>
    <t>CHAJDA, Aleksander</t>
  </si>
  <si>
    <t>SOBÓTKA, Franciszek</t>
  </si>
  <si>
    <t>JAKUBOWSKI, Maciej</t>
  </si>
  <si>
    <t>LIEBCHEN, Daniel</t>
  </si>
  <si>
    <t>KANIA, Antek</t>
  </si>
  <si>
    <t>KĘPA, Kacper</t>
  </si>
  <si>
    <t>SZUSTAK, Hubert</t>
  </si>
  <si>
    <t>KLONOWSKI, Bartłomiej</t>
  </si>
  <si>
    <t>SZELIGA, Maciej</t>
  </si>
  <si>
    <t>WIERZCHOWSKI, Michał</t>
  </si>
  <si>
    <t>SADOWSKI, Adrian</t>
  </si>
  <si>
    <t>WĘGLIŃSKI, Kamil</t>
  </si>
  <si>
    <t>ŚNIADOWKA, KACPER</t>
  </si>
  <si>
    <t>TOKAJ, SZYMON</t>
  </si>
  <si>
    <t>TYLEK, Szymon</t>
  </si>
  <si>
    <t>SIENKIEWICZ, Kornel</t>
  </si>
  <si>
    <t>ANTOŚKIEWICZ, Patryk</t>
  </si>
  <si>
    <t>PILICH, Karol</t>
  </si>
  <si>
    <t>BĄCZKOWSKI, Adam</t>
  </si>
  <si>
    <t>PIENIĄDZ, Krystian</t>
  </si>
  <si>
    <t>STECZ, Karol</t>
  </si>
  <si>
    <t>PUŁAWSKI, Antoni</t>
  </si>
  <si>
    <t>BOROWIECKI, Mateusz</t>
  </si>
  <si>
    <t>ŻERAŃSKI, Przemek</t>
  </si>
  <si>
    <t>RZĄCA, Antek</t>
  </si>
  <si>
    <t>MAKOWSKI, Paweł</t>
  </si>
  <si>
    <t>WOJTACKI, Bartek</t>
  </si>
  <si>
    <t>ORNSOC</t>
  </si>
  <si>
    <t>WUDARSKI, Jakub</t>
  </si>
  <si>
    <t>.</t>
  </si>
  <si>
    <t>Szypulska, Julia</t>
  </si>
  <si>
    <t>Piekut, Aleksandra</t>
  </si>
  <si>
    <t>Cieślikowska, Zuzanna</t>
  </si>
  <si>
    <t>Mielniczuk, Aleksandra</t>
  </si>
  <si>
    <t>Włodarczy, Weronika</t>
  </si>
  <si>
    <t>Mazut, Klaudia</t>
  </si>
  <si>
    <t>Kuzebska, Karolina</t>
  </si>
  <si>
    <t>Wilk, Wiktoria</t>
  </si>
  <si>
    <t>Janiszewska, Dominika</t>
  </si>
  <si>
    <t>Dudek, Sylwia</t>
  </si>
  <si>
    <t>Żarnowska, Karolina</t>
  </si>
  <si>
    <t>Staros, Sandra</t>
  </si>
  <si>
    <t>Łuczak, Aleksandra</t>
  </si>
  <si>
    <t>Bukowska, Laura</t>
  </si>
  <si>
    <t>Pereira-Mojsa, Monika</t>
  </si>
  <si>
    <t>Szewczyk, Zuzanna</t>
  </si>
  <si>
    <t>WIĘCKOWSKA, ANNA</t>
  </si>
  <si>
    <t>Niewiadomska, Ada</t>
  </si>
  <si>
    <t>Szczęch, Inez</t>
  </si>
  <si>
    <t>Pawlik, Karolina</t>
  </si>
  <si>
    <t>STRZAŁKOWSKA, MAŁGORZATA</t>
  </si>
  <si>
    <t>MARKOWICZ, PATRYCJA</t>
  </si>
  <si>
    <t>Targońska, Jagoda</t>
  </si>
  <si>
    <t>Kiszka, Karolina</t>
  </si>
  <si>
    <t>Prażuch, Iga</t>
  </si>
  <si>
    <t>Jakubowska, Sylwia</t>
  </si>
  <si>
    <t>MIGDAŁ, JULIA</t>
  </si>
  <si>
    <t>Suchecka, Katarzyna</t>
  </si>
  <si>
    <t>SEROCZYŃSKA, AMELIA</t>
  </si>
  <si>
    <t>Szymczykiewicz, Ada</t>
  </si>
  <si>
    <t>ROŻNIAK, KAROLINA</t>
  </si>
  <si>
    <t>Śledź, Joanna</t>
  </si>
  <si>
    <t>Cader, Aleksandra</t>
  </si>
  <si>
    <t>Bazylko, Joanna</t>
  </si>
  <si>
    <t>Tyszka, Wiktoria</t>
  </si>
  <si>
    <t>Duchlińska, Julia</t>
  </si>
  <si>
    <t>Pasińska, Julia</t>
  </si>
  <si>
    <t>Pereira-Mojsa, Milena</t>
  </si>
  <si>
    <t>Głodowska, Zofia</t>
  </si>
  <si>
    <t>Bratkowska, Magda</t>
  </si>
  <si>
    <t>Łukasik, Anna</t>
  </si>
  <si>
    <t>REINGRUBER, KLAUDIA</t>
  </si>
  <si>
    <t>RUDZIŃSKA, EWA</t>
  </si>
  <si>
    <t>Morawska, Natalia</t>
  </si>
  <si>
    <t>Weyroch, Kinga</t>
  </si>
  <si>
    <t>Lewandowska, Maja</t>
  </si>
  <si>
    <t>Cieślikowska, Gabriela</t>
  </si>
  <si>
    <t>Januszewska, Marcelina</t>
  </si>
  <si>
    <t>Grzesik, Julia</t>
  </si>
  <si>
    <t>Nicz, Julia</t>
  </si>
  <si>
    <t>Kawoń, Karolina</t>
  </si>
  <si>
    <t>Taciak, Magdalena</t>
  </si>
  <si>
    <t>Ambroziak, Ada</t>
  </si>
  <si>
    <t>Sośniak, Ola</t>
  </si>
  <si>
    <t>BRATKOWSKA, MAGDA</t>
  </si>
  <si>
    <t>Kołodziejczyk, Anna</t>
  </si>
  <si>
    <t>NIEWIADOMSKA, ADA</t>
  </si>
  <si>
    <t>Pecyna, Maciej</t>
  </si>
  <si>
    <t>Warciarek, Jan</t>
  </si>
  <si>
    <t>Kulisiewicz, Daniel</t>
  </si>
  <si>
    <t>STOKOWSKI, KACPER</t>
  </si>
  <si>
    <t>Kabziński, Dominik</t>
  </si>
  <si>
    <t>Chałupczyński, Bartosz</t>
  </si>
  <si>
    <t>Ognik, Bartosz</t>
  </si>
  <si>
    <t>Fiziar, Maciej</t>
  </si>
  <si>
    <t>Pawłowski, Maksymilian</t>
  </si>
  <si>
    <t>Hiszpan, Mateusz</t>
  </si>
  <si>
    <t>Sternik, MAX HUBERT</t>
  </si>
  <si>
    <t>Chotkowski, Bartosz</t>
  </si>
  <si>
    <t>Komosa, Maciej</t>
  </si>
  <si>
    <t>Kulisiewicz, Rafał</t>
  </si>
  <si>
    <t>Jakubowski, Maciej</t>
  </si>
  <si>
    <t>Klimkowski, Stanisław</t>
  </si>
  <si>
    <t>Włodarczyk, Maciej</t>
  </si>
  <si>
    <t>Wlazłowski, Damian</t>
  </si>
  <si>
    <t>Siarniewicz, Tomasz</t>
  </si>
  <si>
    <t>Hodur, Dawid</t>
  </si>
  <si>
    <t>Rybarczyk, Filip</t>
  </si>
  <si>
    <t>Pawełek, Paweł</t>
  </si>
  <si>
    <t>Skarżyński, Andrzej</t>
  </si>
  <si>
    <t>Wańkowicz, Błażej</t>
  </si>
  <si>
    <t>Mordak, Kacper</t>
  </si>
  <si>
    <t>WANDEL, MATEUSZ</t>
  </si>
  <si>
    <t>Pełczyński, Franciszek</t>
  </si>
  <si>
    <t>Strulak, Sebastian</t>
  </si>
  <si>
    <t>PIETRZAK, ALAN</t>
  </si>
  <si>
    <t>Zajączkowski, Marek</t>
  </si>
  <si>
    <t>Lenartowicz, Kacper</t>
  </si>
  <si>
    <t>SZYMAŃSKI, ADAM</t>
  </si>
  <si>
    <t>Krzyżanowsk,i Szymon</t>
  </si>
  <si>
    <t>Sadowski, Adrian</t>
  </si>
  <si>
    <t>Jandrowicz, Jakub</t>
  </si>
  <si>
    <t>Rogulski, Wojciech</t>
  </si>
  <si>
    <t>Rodziewicz, Daniel</t>
  </si>
  <si>
    <t>Szustak, Hubert</t>
  </si>
  <si>
    <t>Przybyłkowski, Witold</t>
  </si>
  <si>
    <t>PAWŁOWSKI, DAWID</t>
  </si>
  <si>
    <t>Czarniecki, Konrad</t>
  </si>
  <si>
    <t>Skaldawski, Krzysztof</t>
  </si>
  <si>
    <t>Zalewski, Oskar</t>
  </si>
  <si>
    <t>Kania, Antek</t>
  </si>
  <si>
    <t>Kępa, Kacper</t>
  </si>
  <si>
    <t>PARADOWSKI, OSKAR</t>
  </si>
  <si>
    <t>Bieliński, Bartosz</t>
  </si>
  <si>
    <t>Macieląg, Rafał</t>
  </si>
  <si>
    <t>Grochowicz, Michal</t>
  </si>
  <si>
    <t>Budzyński, Jan</t>
  </si>
  <si>
    <t>Zawadzki, Konrad</t>
  </si>
  <si>
    <t>Jeziorski, Michał</t>
  </si>
  <si>
    <t>Ryta, Dawid</t>
  </si>
  <si>
    <t>Szeliga, Maciej</t>
  </si>
  <si>
    <t>Sobótka, Franciszek</t>
  </si>
  <si>
    <t>JARMUSZEWSKI, PATRYK</t>
  </si>
  <si>
    <t>Wąsik, Michał</t>
  </si>
  <si>
    <t>Troczyński, Jakub</t>
  </si>
  <si>
    <t>Sękowski, Wiktor</t>
  </si>
  <si>
    <t>Baltaza, Edward</t>
  </si>
  <si>
    <t>Wycech, Tomasz</t>
  </si>
  <si>
    <t>ADACH, PAWEŁ</t>
  </si>
  <si>
    <t>SZYMAŃSKI, DANIEL</t>
  </si>
  <si>
    <t>Stosio, Mateusz</t>
  </si>
  <si>
    <t>Pilich, Karol</t>
  </si>
  <si>
    <t>Dominiak, Mateusz</t>
  </si>
  <si>
    <t>Lorenc, Sebastian</t>
  </si>
  <si>
    <t>BŁACHNIO, FILIP</t>
  </si>
  <si>
    <t>Mroczek, Mateusz</t>
  </si>
  <si>
    <t>Plewnia, Michał</t>
  </si>
  <si>
    <t>Mielnicki, Daniel</t>
  </si>
  <si>
    <t>Dziokan, Dominik</t>
  </si>
  <si>
    <t>Wójcik, Maciej</t>
  </si>
  <si>
    <t>Grudzień, Michał</t>
  </si>
  <si>
    <t>Sieczek, Adrian</t>
  </si>
  <si>
    <t>Trzewik, Kacper</t>
  </si>
  <si>
    <t>Thejlade, Daniel</t>
  </si>
  <si>
    <t>Chmielewski, Tomasz</t>
  </si>
  <si>
    <t>Baranowski, Mikołaj</t>
  </si>
  <si>
    <t>Słapczyński, Paweł</t>
  </si>
  <si>
    <t>Celmer, Michał</t>
  </si>
  <si>
    <t>Zieliński, Filip</t>
  </si>
  <si>
    <t>Jędrych, Mateusz</t>
  </si>
  <si>
    <t>Kałużyński, Antoni</t>
  </si>
  <si>
    <t>Kaczorek, Mateusz</t>
  </si>
  <si>
    <t>Tokarzewski, Hubert</t>
  </si>
  <si>
    <t>KOROŚCIK-KOSSAK, Stanisław</t>
  </si>
  <si>
    <t>Kuratczyk, Maciej</t>
  </si>
  <si>
    <t>SZYMAŃSKI, Daniel</t>
  </si>
  <si>
    <t>Wołkowicz, Andrzej</t>
  </si>
  <si>
    <t>KLUB</t>
  </si>
  <si>
    <t>Skrót</t>
  </si>
  <si>
    <t>Punkty</t>
  </si>
  <si>
    <t>Iuks Muszelka</t>
  </si>
  <si>
    <t xml:space="preserve">Iuks Muszelka </t>
  </si>
  <si>
    <t>MKS Polonia Warszawa</t>
  </si>
  <si>
    <t xml:space="preserve">MKS Polonia Warszawa </t>
  </si>
  <si>
    <t>UKS Kapry-Armexim Pruszków</t>
  </si>
  <si>
    <t xml:space="preserve">UKS Kapry-Armexim Pruszków </t>
  </si>
  <si>
    <t>Uks Rekin Ursynów</t>
  </si>
  <si>
    <t xml:space="preserve">Uks Rekin Ursynów </t>
  </si>
  <si>
    <t>Uks,,Żoliborz'' Warszawa</t>
  </si>
  <si>
    <t xml:space="preserve">Uks,,Żoliborz'' Warszawa </t>
  </si>
  <si>
    <t>IKS Konstancin</t>
  </si>
  <si>
    <t xml:space="preserve">IKS Konstancin </t>
  </si>
  <si>
    <t>Klub Sportowy "1" Ożarów Mazowiecki</t>
  </si>
  <si>
    <t xml:space="preserve">Klub Sportowy "1" Ożarów Mazowiecki </t>
  </si>
  <si>
    <t>UKS Pingwiny</t>
  </si>
  <si>
    <t xml:space="preserve">UKS Pingwiny </t>
  </si>
  <si>
    <t>Ś.U.K.S.Polna Warszawa</t>
  </si>
  <si>
    <t xml:space="preserve">Ś.U.K.S.Polna Warszawa </t>
  </si>
  <si>
    <t>PUKS Płońsk</t>
  </si>
  <si>
    <t xml:space="preserve">PUKS Płońsk </t>
  </si>
  <si>
    <t xml:space="preserve">UKS Ostrobramska </t>
  </si>
  <si>
    <t>GOS Raszyn</t>
  </si>
  <si>
    <t>Gos Raszyn</t>
  </si>
  <si>
    <t xml:space="preserve">GOS Raszyn </t>
  </si>
  <si>
    <t>UKS "G-8 Bielany" Warszawa</t>
  </si>
  <si>
    <t xml:space="preserve">UKS "G-8 Bielany" Warszawa </t>
  </si>
  <si>
    <t>MKS Orka Ciechanów</t>
  </si>
  <si>
    <t xml:space="preserve">MKS Orka Ciechanów </t>
  </si>
  <si>
    <t>Uks Wilanowia</t>
  </si>
  <si>
    <t xml:space="preserve">Uks Wilanowia </t>
  </si>
  <si>
    <t>UŚKS Ostrołęka</t>
  </si>
  <si>
    <t xml:space="preserve">UŚKS Ostrołęka </t>
  </si>
  <si>
    <t>UKS Piątka Ostrołeka</t>
  </si>
  <si>
    <t xml:space="preserve">UKS Piątka Ostrołeka </t>
  </si>
  <si>
    <t>Mks Orkan Sochaczew</t>
  </si>
  <si>
    <t xml:space="preserve">Mks Orkan Sochaczew </t>
  </si>
  <si>
    <t>Płetwal Mława</t>
  </si>
  <si>
    <t xml:space="preserve">Płetwal Mława </t>
  </si>
  <si>
    <t>UKS "Polonez" Wyszków</t>
  </si>
  <si>
    <t xml:space="preserve">UKS "Polonez" Wyszków </t>
  </si>
  <si>
    <t>UKS SPARTA Grodzis Mazowiecki</t>
  </si>
  <si>
    <t xml:space="preserve">UKS SPARTA Grodzis Mazowiecki </t>
  </si>
  <si>
    <t>UKS Pirania Targówek</t>
  </si>
  <si>
    <t xml:space="preserve">UKS Pirania Targówek </t>
  </si>
  <si>
    <t>Buks Warszawa</t>
  </si>
  <si>
    <t xml:space="preserve">Buks Warszawa </t>
  </si>
  <si>
    <t>UKS "Skalar"  Góra Kalwaria</t>
  </si>
  <si>
    <t>UKS Meduza Warszawa</t>
  </si>
  <si>
    <t>Uks 308</t>
  </si>
  <si>
    <t>UKS "Gim 92 Ursynów" Warszawa</t>
  </si>
  <si>
    <t>17-18</t>
  </si>
  <si>
    <t>9-10</t>
  </si>
  <si>
    <t>30-31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</si>
</sst>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7" borderId="1" applyNumberFormat="0" applyAlignment="0" applyProtection="0"/>
    <xf numFmtId="0" fontId="8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horizontal="right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15" fillId="0" borderId="19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49" fontId="1" fillId="0" borderId="15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21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2" fillId="0" borderId="14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/>
    </xf>
    <xf numFmtId="0" fontId="22" fillId="0" borderId="14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85">
      <selection activeCell="E111" sqref="E111"/>
    </sheetView>
  </sheetViews>
  <sheetFormatPr defaultColWidth="8.796875" defaultRowHeight="12" customHeight="1"/>
  <cols>
    <col min="2" max="2" width="27.09765625" style="0" customWidth="1"/>
  </cols>
  <sheetData>
    <row r="1" ht="12" customHeight="1">
      <c r="D1" t="s">
        <v>72</v>
      </c>
    </row>
    <row r="2" spans="1:6" ht="12" customHeight="1">
      <c r="A2" s="1" t="s">
        <v>31</v>
      </c>
      <c r="B2" s="2" t="s">
        <v>143</v>
      </c>
      <c r="C2" s="2">
        <v>99</v>
      </c>
      <c r="D2" s="2" t="s">
        <v>144</v>
      </c>
      <c r="E2" s="3">
        <v>846</v>
      </c>
      <c r="F2" s="4">
        <v>2</v>
      </c>
    </row>
    <row r="3" spans="1:6" ht="12" customHeight="1">
      <c r="A3" s="1" t="s">
        <v>32</v>
      </c>
      <c r="B3" s="2" t="s">
        <v>145</v>
      </c>
      <c r="C3" s="2">
        <v>99</v>
      </c>
      <c r="D3" s="2" t="s">
        <v>146</v>
      </c>
      <c r="E3" s="3">
        <v>772</v>
      </c>
      <c r="F3" s="4">
        <v>2</v>
      </c>
    </row>
    <row r="4" spans="1:6" ht="12" customHeight="1">
      <c r="A4" s="1" t="s">
        <v>33</v>
      </c>
      <c r="B4" s="2" t="s">
        <v>147</v>
      </c>
      <c r="C4" s="2">
        <v>99</v>
      </c>
      <c r="D4" s="2" t="s">
        <v>146</v>
      </c>
      <c r="E4" s="3">
        <v>742</v>
      </c>
      <c r="F4" s="4">
        <v>2</v>
      </c>
    </row>
    <row r="5" spans="1:6" ht="12" customHeight="1">
      <c r="A5" s="1" t="s">
        <v>34</v>
      </c>
      <c r="B5" s="2" t="s">
        <v>148</v>
      </c>
      <c r="C5" s="2">
        <v>99</v>
      </c>
      <c r="D5" s="2" t="s">
        <v>17</v>
      </c>
      <c r="E5" s="3">
        <v>708</v>
      </c>
      <c r="F5" s="4">
        <v>2</v>
      </c>
    </row>
    <row r="6" spans="1:6" ht="12" customHeight="1">
      <c r="A6" s="1" t="s">
        <v>35</v>
      </c>
      <c r="B6" s="2" t="s">
        <v>149</v>
      </c>
      <c r="C6" s="2">
        <v>99</v>
      </c>
      <c r="D6" s="2" t="s">
        <v>17</v>
      </c>
      <c r="E6" s="3">
        <v>698</v>
      </c>
      <c r="F6" s="4">
        <v>2</v>
      </c>
    </row>
    <row r="7" spans="1:6" ht="12" customHeight="1">
      <c r="A7" s="1" t="s">
        <v>36</v>
      </c>
      <c r="B7" s="2" t="s">
        <v>150</v>
      </c>
      <c r="C7" s="2">
        <v>99</v>
      </c>
      <c r="D7" s="2" t="s">
        <v>1</v>
      </c>
      <c r="E7" s="3">
        <v>682</v>
      </c>
      <c r="F7" s="4">
        <v>2</v>
      </c>
    </row>
    <row r="8" spans="1:6" ht="12" customHeight="1">
      <c r="A8" s="1" t="s">
        <v>37</v>
      </c>
      <c r="B8" s="2" t="s">
        <v>151</v>
      </c>
      <c r="C8" s="2">
        <v>99</v>
      </c>
      <c r="D8" s="2" t="s">
        <v>2</v>
      </c>
      <c r="E8" s="3">
        <v>674</v>
      </c>
      <c r="F8" s="4">
        <v>2</v>
      </c>
    </row>
    <row r="9" spans="1:6" ht="12" customHeight="1">
      <c r="A9" s="1" t="s">
        <v>38</v>
      </c>
      <c r="B9" s="2" t="s">
        <v>152</v>
      </c>
      <c r="C9" s="2">
        <v>99</v>
      </c>
      <c r="D9" s="2" t="s">
        <v>16</v>
      </c>
      <c r="E9" s="3">
        <v>673</v>
      </c>
      <c r="F9" s="4">
        <v>2</v>
      </c>
    </row>
    <row r="10" spans="1:6" ht="12" customHeight="1">
      <c r="A10" s="1" t="s">
        <v>39</v>
      </c>
      <c r="B10" s="2" t="s">
        <v>153</v>
      </c>
      <c r="C10" s="2">
        <v>99</v>
      </c>
      <c r="D10" s="2" t="s">
        <v>116</v>
      </c>
      <c r="E10" s="3">
        <v>644</v>
      </c>
      <c r="F10" s="4">
        <v>2</v>
      </c>
    </row>
    <row r="11" spans="1:6" ht="12" customHeight="1">
      <c r="A11" s="1" t="s">
        <v>40</v>
      </c>
      <c r="B11" s="2" t="s">
        <v>154</v>
      </c>
      <c r="C11" s="2">
        <v>99</v>
      </c>
      <c r="D11" s="2" t="s">
        <v>146</v>
      </c>
      <c r="E11" s="3">
        <v>641</v>
      </c>
      <c r="F11" s="4">
        <v>2</v>
      </c>
    </row>
    <row r="12" spans="1:6" ht="12" customHeight="1">
      <c r="A12" s="1" t="s">
        <v>41</v>
      </c>
      <c r="B12" s="2" t="s">
        <v>155</v>
      </c>
      <c r="C12" s="2">
        <v>99</v>
      </c>
      <c r="D12" s="2" t="s">
        <v>7</v>
      </c>
      <c r="E12" s="3">
        <v>637</v>
      </c>
      <c r="F12" s="4">
        <v>2</v>
      </c>
    </row>
    <row r="13" spans="1:6" ht="12" customHeight="1">
      <c r="A13" s="2"/>
      <c r="B13" s="2" t="s">
        <v>156</v>
      </c>
      <c r="C13" s="2">
        <v>99</v>
      </c>
      <c r="D13" s="2" t="s">
        <v>23</v>
      </c>
      <c r="E13" s="3">
        <v>637</v>
      </c>
      <c r="F13" s="4">
        <v>2</v>
      </c>
    </row>
    <row r="14" spans="1:6" ht="12" customHeight="1">
      <c r="A14" s="1" t="s">
        <v>43</v>
      </c>
      <c r="B14" s="2" t="s">
        <v>157</v>
      </c>
      <c r="C14" s="2">
        <v>99</v>
      </c>
      <c r="D14" s="2" t="s">
        <v>139</v>
      </c>
      <c r="E14" s="3">
        <v>627</v>
      </c>
      <c r="F14" s="4">
        <v>2</v>
      </c>
    </row>
    <row r="15" spans="1:6" ht="12" customHeight="1">
      <c r="A15" s="1" t="s">
        <v>44</v>
      </c>
      <c r="B15" s="2" t="s">
        <v>158</v>
      </c>
      <c r="C15" s="2">
        <v>99</v>
      </c>
      <c r="D15" s="2" t="s">
        <v>1</v>
      </c>
      <c r="E15" s="3">
        <v>624</v>
      </c>
      <c r="F15" s="4">
        <v>2</v>
      </c>
    </row>
    <row r="16" spans="1:6" ht="12" customHeight="1">
      <c r="A16" s="1" t="s">
        <v>45</v>
      </c>
      <c r="B16" s="2" t="s">
        <v>159</v>
      </c>
      <c r="C16" s="2">
        <v>99</v>
      </c>
      <c r="D16" s="2" t="s">
        <v>160</v>
      </c>
      <c r="E16" s="3">
        <v>623</v>
      </c>
      <c r="F16" s="4">
        <v>2</v>
      </c>
    </row>
    <row r="17" spans="1:6" ht="12" customHeight="1">
      <c r="A17" s="1" t="s">
        <v>46</v>
      </c>
      <c r="B17" s="2" t="s">
        <v>161</v>
      </c>
      <c r="C17" s="2">
        <v>99</v>
      </c>
      <c r="D17" s="2" t="s">
        <v>14</v>
      </c>
      <c r="E17" s="3">
        <v>618</v>
      </c>
      <c r="F17" s="4">
        <v>2</v>
      </c>
    </row>
    <row r="18" spans="1:6" ht="12" customHeight="1">
      <c r="A18" s="1" t="s">
        <v>47</v>
      </c>
      <c r="B18" s="2" t="s">
        <v>499</v>
      </c>
      <c r="C18" s="2">
        <v>99</v>
      </c>
      <c r="D18" s="2" t="s">
        <v>162</v>
      </c>
      <c r="E18" s="3">
        <v>616</v>
      </c>
      <c r="F18" s="4">
        <v>2</v>
      </c>
    </row>
    <row r="19" spans="1:6" ht="12" customHeight="1">
      <c r="A19" s="1" t="s">
        <v>48</v>
      </c>
      <c r="B19" s="2" t="s">
        <v>163</v>
      </c>
      <c r="C19" s="2">
        <v>99</v>
      </c>
      <c r="D19" s="2" t="s">
        <v>12</v>
      </c>
      <c r="E19" s="3">
        <v>606</v>
      </c>
      <c r="F19" s="4">
        <v>2</v>
      </c>
    </row>
    <row r="20" spans="1:6" ht="12" customHeight="1">
      <c r="A20" s="1" t="s">
        <v>49</v>
      </c>
      <c r="B20" s="2" t="s">
        <v>164</v>
      </c>
      <c r="C20" s="2">
        <v>99</v>
      </c>
      <c r="D20" s="2" t="s">
        <v>146</v>
      </c>
      <c r="E20" s="3">
        <v>602</v>
      </c>
      <c r="F20" s="4">
        <v>2</v>
      </c>
    </row>
    <row r="21" spans="1:6" ht="12" customHeight="1">
      <c r="A21" s="1" t="s">
        <v>50</v>
      </c>
      <c r="B21" s="2" t="s">
        <v>165</v>
      </c>
      <c r="C21" s="2">
        <v>99</v>
      </c>
      <c r="D21" s="2" t="s">
        <v>116</v>
      </c>
      <c r="E21" s="3">
        <v>591</v>
      </c>
      <c r="F21" s="4">
        <v>2</v>
      </c>
    </row>
    <row r="22" spans="1:6" ht="12" customHeight="1">
      <c r="A22" s="1" t="s">
        <v>51</v>
      </c>
      <c r="B22" s="2" t="s">
        <v>166</v>
      </c>
      <c r="C22" s="2">
        <v>99</v>
      </c>
      <c r="D22" s="2" t="s">
        <v>160</v>
      </c>
      <c r="E22" s="3">
        <v>582</v>
      </c>
      <c r="F22" s="4">
        <v>2</v>
      </c>
    </row>
    <row r="23" spans="1:6" ht="12" customHeight="1">
      <c r="A23" s="1" t="s">
        <v>52</v>
      </c>
      <c r="B23" s="2" t="s">
        <v>167</v>
      </c>
      <c r="C23" s="2">
        <v>99</v>
      </c>
      <c r="D23" s="2" t="s">
        <v>146</v>
      </c>
      <c r="E23" s="3">
        <v>569</v>
      </c>
      <c r="F23" s="4">
        <v>2</v>
      </c>
    </row>
    <row r="24" spans="1:6" ht="12" customHeight="1">
      <c r="A24" s="1" t="s">
        <v>53</v>
      </c>
      <c r="B24" s="2" t="s">
        <v>168</v>
      </c>
      <c r="C24" s="2">
        <v>99</v>
      </c>
      <c r="D24" s="2" t="s">
        <v>93</v>
      </c>
      <c r="E24" s="3">
        <v>564</v>
      </c>
      <c r="F24" s="4">
        <v>2</v>
      </c>
    </row>
    <row r="25" spans="1:6" ht="12" customHeight="1">
      <c r="A25" s="1" t="s">
        <v>54</v>
      </c>
      <c r="B25" s="2" t="s">
        <v>169</v>
      </c>
      <c r="C25" s="2">
        <v>99</v>
      </c>
      <c r="D25" s="2" t="s">
        <v>7</v>
      </c>
      <c r="E25" s="3">
        <v>562</v>
      </c>
      <c r="F25" s="4">
        <v>2</v>
      </c>
    </row>
    <row r="26" spans="1:6" ht="12" customHeight="1">
      <c r="A26" s="1" t="s">
        <v>55</v>
      </c>
      <c r="B26" s="2" t="s">
        <v>170</v>
      </c>
      <c r="C26" s="2">
        <v>99</v>
      </c>
      <c r="D26" s="2" t="s">
        <v>17</v>
      </c>
      <c r="E26" s="3">
        <v>558</v>
      </c>
      <c r="F26" s="4">
        <v>2</v>
      </c>
    </row>
    <row r="27" spans="1:6" ht="12" customHeight="1">
      <c r="A27" s="1" t="s">
        <v>56</v>
      </c>
      <c r="B27" s="2" t="s">
        <v>171</v>
      </c>
      <c r="C27" s="2">
        <v>99</v>
      </c>
      <c r="D27" s="2" t="s">
        <v>146</v>
      </c>
      <c r="E27" s="3">
        <v>544</v>
      </c>
      <c r="F27" s="4">
        <v>2</v>
      </c>
    </row>
    <row r="28" spans="1:6" ht="12" customHeight="1">
      <c r="A28" s="1" t="s">
        <v>57</v>
      </c>
      <c r="B28" s="2" t="s">
        <v>172</v>
      </c>
      <c r="C28" s="2">
        <v>99</v>
      </c>
      <c r="D28" s="2" t="s">
        <v>144</v>
      </c>
      <c r="E28" s="3">
        <v>543</v>
      </c>
      <c r="F28" s="4">
        <v>2</v>
      </c>
    </row>
    <row r="29" spans="1:6" ht="12" customHeight="1">
      <c r="A29" s="1" t="s">
        <v>58</v>
      </c>
      <c r="B29" s="2" t="s">
        <v>173</v>
      </c>
      <c r="C29" s="2">
        <v>99</v>
      </c>
      <c r="D29" s="2" t="s">
        <v>3</v>
      </c>
      <c r="E29" s="3">
        <v>542</v>
      </c>
      <c r="F29" s="4">
        <v>2</v>
      </c>
    </row>
    <row r="30" spans="1:6" ht="12" customHeight="1">
      <c r="A30" s="1" t="s">
        <v>59</v>
      </c>
      <c r="B30" s="2" t="s">
        <v>174</v>
      </c>
      <c r="C30" s="2">
        <v>99</v>
      </c>
      <c r="D30" s="2" t="s">
        <v>17</v>
      </c>
      <c r="E30" s="3">
        <v>541</v>
      </c>
      <c r="F30" s="4">
        <v>2</v>
      </c>
    </row>
    <row r="31" spans="1:6" ht="12" customHeight="1">
      <c r="A31" s="1" t="s">
        <v>60</v>
      </c>
      <c r="B31" s="2" t="s">
        <v>175</v>
      </c>
      <c r="C31" s="2">
        <v>99</v>
      </c>
      <c r="D31" s="2" t="s">
        <v>3</v>
      </c>
      <c r="E31" s="3">
        <v>524</v>
      </c>
      <c r="F31" s="4">
        <v>2</v>
      </c>
    </row>
    <row r="32" spans="1:6" ht="12" customHeight="1">
      <c r="A32" s="1" t="s">
        <v>61</v>
      </c>
      <c r="B32" s="2" t="s">
        <v>176</v>
      </c>
      <c r="C32" s="2">
        <v>99</v>
      </c>
      <c r="D32" s="2" t="s">
        <v>177</v>
      </c>
      <c r="E32" s="3">
        <v>523</v>
      </c>
      <c r="F32" s="4">
        <v>2</v>
      </c>
    </row>
    <row r="33" spans="1:6" ht="12" customHeight="1">
      <c r="A33" s="1" t="s">
        <v>62</v>
      </c>
      <c r="B33" s="2" t="s">
        <v>178</v>
      </c>
      <c r="C33" s="2">
        <v>99</v>
      </c>
      <c r="D33" s="2" t="s">
        <v>7</v>
      </c>
      <c r="E33" s="3">
        <v>517</v>
      </c>
      <c r="F33" s="4">
        <v>2</v>
      </c>
    </row>
    <row r="34" spans="1:6" ht="12" customHeight="1">
      <c r="A34" s="1" t="s">
        <v>63</v>
      </c>
      <c r="B34" s="2" t="s">
        <v>179</v>
      </c>
      <c r="C34" s="2">
        <v>99</v>
      </c>
      <c r="D34" s="2" t="s">
        <v>180</v>
      </c>
      <c r="E34" s="3">
        <v>514</v>
      </c>
      <c r="F34" s="4">
        <v>2</v>
      </c>
    </row>
    <row r="35" spans="1:6" ht="12" customHeight="1">
      <c r="A35" s="1" t="s">
        <v>69</v>
      </c>
      <c r="B35" s="2" t="s">
        <v>181</v>
      </c>
      <c r="C35" s="2">
        <v>99</v>
      </c>
      <c r="D35" s="2" t="s">
        <v>1</v>
      </c>
      <c r="E35" s="3">
        <v>513</v>
      </c>
      <c r="F35" s="4">
        <v>2</v>
      </c>
    </row>
    <row r="36" spans="1:6" ht="12" customHeight="1">
      <c r="A36" s="1" t="s">
        <v>64</v>
      </c>
      <c r="B36" s="2" t="s">
        <v>182</v>
      </c>
      <c r="C36" s="2">
        <v>99</v>
      </c>
      <c r="D36" s="2" t="s">
        <v>144</v>
      </c>
      <c r="E36" s="3">
        <v>509</v>
      </c>
      <c r="F36" s="4">
        <v>2</v>
      </c>
    </row>
    <row r="37" spans="1:6" ht="12" customHeight="1">
      <c r="A37" s="1" t="s">
        <v>65</v>
      </c>
      <c r="B37" s="2" t="s">
        <v>183</v>
      </c>
      <c r="C37" s="2">
        <v>99</v>
      </c>
      <c r="D37" s="2" t="s">
        <v>116</v>
      </c>
      <c r="E37" s="3">
        <v>507</v>
      </c>
      <c r="F37" s="4">
        <v>2</v>
      </c>
    </row>
    <row r="38" spans="1:6" ht="12" customHeight="1">
      <c r="A38" s="1" t="s">
        <v>66</v>
      </c>
      <c r="B38" s="2" t="s">
        <v>184</v>
      </c>
      <c r="C38" s="2">
        <v>99</v>
      </c>
      <c r="D38" s="2" t="s">
        <v>3</v>
      </c>
      <c r="E38" s="3">
        <v>502</v>
      </c>
      <c r="F38" s="4">
        <v>2</v>
      </c>
    </row>
    <row r="39" spans="1:6" ht="12" customHeight="1">
      <c r="A39" s="1" t="s">
        <v>67</v>
      </c>
      <c r="B39" s="2" t="s">
        <v>185</v>
      </c>
      <c r="C39" s="2">
        <v>99</v>
      </c>
      <c r="D39" s="2" t="s">
        <v>146</v>
      </c>
      <c r="E39" s="3">
        <v>501</v>
      </c>
      <c r="F39" s="4">
        <v>2</v>
      </c>
    </row>
    <row r="40" spans="1:6" ht="12" customHeight="1">
      <c r="A40" s="1" t="s">
        <v>70</v>
      </c>
      <c r="B40" s="2" t="s">
        <v>186</v>
      </c>
      <c r="C40" s="2">
        <v>99</v>
      </c>
      <c r="D40" s="2" t="s">
        <v>2</v>
      </c>
      <c r="E40" s="3">
        <v>497</v>
      </c>
      <c r="F40" s="4">
        <v>2</v>
      </c>
    </row>
    <row r="41" spans="1:6" ht="12" customHeight="1">
      <c r="A41" s="1" t="s">
        <v>68</v>
      </c>
      <c r="B41" s="2" t="s">
        <v>187</v>
      </c>
      <c r="C41" s="2">
        <v>99</v>
      </c>
      <c r="D41" s="2" t="s">
        <v>3</v>
      </c>
      <c r="E41" s="3">
        <v>496</v>
      </c>
      <c r="F41" s="4">
        <v>2</v>
      </c>
    </row>
    <row r="42" spans="1:6" ht="12" customHeight="1">
      <c r="A42" s="1" t="s">
        <v>71</v>
      </c>
      <c r="B42" s="2" t="s">
        <v>188</v>
      </c>
      <c r="C42" s="2">
        <v>99</v>
      </c>
      <c r="D42" s="2" t="s">
        <v>3</v>
      </c>
      <c r="E42" s="3">
        <v>483</v>
      </c>
      <c r="F42" s="4">
        <v>2</v>
      </c>
    </row>
    <row r="43" spans="1:6" ht="12" customHeight="1">
      <c r="A43" s="1" t="s">
        <v>140</v>
      </c>
      <c r="B43" s="2" t="s">
        <v>189</v>
      </c>
      <c r="C43" s="2">
        <v>99</v>
      </c>
      <c r="D43" s="2" t="s">
        <v>4</v>
      </c>
      <c r="E43" s="3">
        <v>475</v>
      </c>
      <c r="F43" s="4">
        <v>2</v>
      </c>
    </row>
    <row r="44" spans="1:6" ht="12" customHeight="1">
      <c r="A44" s="1" t="s">
        <v>81</v>
      </c>
      <c r="B44" s="2" t="s">
        <v>190</v>
      </c>
      <c r="C44" s="2">
        <v>99</v>
      </c>
      <c r="D44" s="2" t="s">
        <v>8</v>
      </c>
      <c r="E44" s="3">
        <v>473</v>
      </c>
      <c r="F44" s="4">
        <v>2</v>
      </c>
    </row>
    <row r="45" spans="1:6" ht="12" customHeight="1">
      <c r="A45" s="1" t="s">
        <v>82</v>
      </c>
      <c r="B45" s="2" t="s">
        <v>191</v>
      </c>
      <c r="C45" s="2">
        <v>99</v>
      </c>
      <c r="D45" s="2" t="s">
        <v>116</v>
      </c>
      <c r="E45" s="3">
        <v>469</v>
      </c>
      <c r="F45" s="4">
        <v>2</v>
      </c>
    </row>
    <row r="46" spans="1:6" ht="12" customHeight="1">
      <c r="A46" s="1" t="s">
        <v>83</v>
      </c>
      <c r="B46" s="2" t="s">
        <v>192</v>
      </c>
      <c r="C46" s="2">
        <v>99</v>
      </c>
      <c r="D46" s="2" t="s">
        <v>1</v>
      </c>
      <c r="E46" s="3">
        <v>468</v>
      </c>
      <c r="F46" s="4">
        <v>2</v>
      </c>
    </row>
    <row r="47" spans="1:6" ht="12" customHeight="1">
      <c r="A47" s="1" t="s">
        <v>84</v>
      </c>
      <c r="B47" s="2" t="s">
        <v>193</v>
      </c>
      <c r="C47" s="2">
        <v>99</v>
      </c>
      <c r="D47" s="2" t="s">
        <v>4</v>
      </c>
      <c r="E47" s="3">
        <v>462</v>
      </c>
      <c r="F47" s="4">
        <v>2</v>
      </c>
    </row>
    <row r="48" spans="1:6" ht="12" customHeight="1">
      <c r="A48" s="1" t="s">
        <v>85</v>
      </c>
      <c r="B48" s="2" t="s">
        <v>194</v>
      </c>
      <c r="C48" s="2">
        <v>99</v>
      </c>
      <c r="D48" s="2" t="s">
        <v>93</v>
      </c>
      <c r="E48" s="3">
        <v>445</v>
      </c>
      <c r="F48" s="4">
        <v>2</v>
      </c>
    </row>
    <row r="49" spans="1:6" ht="12" customHeight="1">
      <c r="A49" s="1" t="s">
        <v>86</v>
      </c>
      <c r="B49" s="2" t="s">
        <v>195</v>
      </c>
      <c r="C49" s="2">
        <v>99</v>
      </c>
      <c r="D49" s="2" t="s">
        <v>3</v>
      </c>
      <c r="E49" s="3">
        <v>444</v>
      </c>
      <c r="F49" s="4">
        <v>2</v>
      </c>
    </row>
    <row r="50" spans="1:6" ht="12" customHeight="1">
      <c r="A50" s="2"/>
      <c r="B50" s="2" t="s">
        <v>196</v>
      </c>
      <c r="C50" s="2">
        <v>99</v>
      </c>
      <c r="D50" s="2" t="s">
        <v>9</v>
      </c>
      <c r="E50" s="3">
        <v>444</v>
      </c>
      <c r="F50" s="4">
        <v>2</v>
      </c>
    </row>
    <row r="51" spans="1:6" ht="12" customHeight="1">
      <c r="A51" s="1" t="s">
        <v>88</v>
      </c>
      <c r="B51" s="2" t="s">
        <v>197</v>
      </c>
      <c r="C51" s="2">
        <v>99</v>
      </c>
      <c r="D51" s="2" t="s">
        <v>7</v>
      </c>
      <c r="E51" s="3">
        <v>443</v>
      </c>
      <c r="F51" s="4">
        <v>2</v>
      </c>
    </row>
    <row r="52" spans="1:6" ht="12" customHeight="1">
      <c r="A52" s="1" t="s">
        <v>89</v>
      </c>
      <c r="B52" s="2" t="s">
        <v>198</v>
      </c>
      <c r="C52" s="2">
        <v>99</v>
      </c>
      <c r="D52" s="2" t="s">
        <v>17</v>
      </c>
      <c r="E52" s="3">
        <v>430</v>
      </c>
      <c r="F52" s="4">
        <v>2</v>
      </c>
    </row>
    <row r="53" spans="1:6" ht="12" customHeight="1">
      <c r="A53" s="1" t="s">
        <v>90</v>
      </c>
      <c r="B53" s="2" t="s">
        <v>199</v>
      </c>
      <c r="C53" s="2">
        <v>99</v>
      </c>
      <c r="D53" s="2" t="s">
        <v>200</v>
      </c>
      <c r="E53" s="3">
        <v>429</v>
      </c>
      <c r="F53" s="4">
        <v>2</v>
      </c>
    </row>
    <row r="54" spans="1:6" ht="12" customHeight="1">
      <c r="A54" s="1" t="s">
        <v>91</v>
      </c>
      <c r="B54" s="2" t="s">
        <v>201</v>
      </c>
      <c r="C54" s="2">
        <v>99</v>
      </c>
      <c r="D54" s="2" t="s">
        <v>202</v>
      </c>
      <c r="E54" s="3">
        <v>426</v>
      </c>
      <c r="F54" s="4">
        <v>2</v>
      </c>
    </row>
    <row r="55" spans="1:6" ht="12" customHeight="1">
      <c r="A55" s="1" t="s">
        <v>92</v>
      </c>
      <c r="B55" s="2" t="s">
        <v>203</v>
      </c>
      <c r="C55" s="2">
        <v>99</v>
      </c>
      <c r="D55" s="2" t="s">
        <v>9</v>
      </c>
      <c r="E55" s="3">
        <v>420</v>
      </c>
      <c r="F55" s="4">
        <v>2</v>
      </c>
    </row>
    <row r="56" spans="1:6" ht="12" customHeight="1">
      <c r="A56" s="1" t="s">
        <v>126</v>
      </c>
      <c r="B56" s="2" t="s">
        <v>204</v>
      </c>
      <c r="C56" s="2">
        <v>99</v>
      </c>
      <c r="D56" s="2" t="s">
        <v>4</v>
      </c>
      <c r="E56" s="3">
        <v>416</v>
      </c>
      <c r="F56" s="4">
        <v>2</v>
      </c>
    </row>
    <row r="57" spans="1:6" ht="12" customHeight="1">
      <c r="A57" s="2"/>
      <c r="B57" s="2" t="s">
        <v>205</v>
      </c>
      <c r="C57" s="2">
        <v>99</v>
      </c>
      <c r="D57" s="2" t="s">
        <v>93</v>
      </c>
      <c r="E57" s="3">
        <v>416</v>
      </c>
      <c r="F57" s="4">
        <v>2</v>
      </c>
    </row>
    <row r="58" spans="1:6" ht="12" customHeight="1">
      <c r="A58" s="1" t="s">
        <v>95</v>
      </c>
      <c r="B58" s="2" t="s">
        <v>206</v>
      </c>
      <c r="C58" s="2">
        <v>99</v>
      </c>
      <c r="D58" s="2" t="s">
        <v>146</v>
      </c>
      <c r="E58" s="3">
        <v>396</v>
      </c>
      <c r="F58" s="4">
        <v>2</v>
      </c>
    </row>
    <row r="59" spans="1:6" ht="12" customHeight="1">
      <c r="A59" s="1" t="s">
        <v>96</v>
      </c>
      <c r="B59" s="2" t="s">
        <v>207</v>
      </c>
      <c r="C59" s="2">
        <v>99</v>
      </c>
      <c r="D59" s="2" t="s">
        <v>3</v>
      </c>
      <c r="E59" s="3">
        <v>395</v>
      </c>
      <c r="F59" s="4">
        <v>2</v>
      </c>
    </row>
    <row r="60" spans="1:6" ht="12" customHeight="1">
      <c r="A60" s="1" t="s">
        <v>127</v>
      </c>
      <c r="B60" s="2" t="s">
        <v>208</v>
      </c>
      <c r="C60" s="2">
        <v>99</v>
      </c>
      <c r="D60" s="2" t="s">
        <v>2</v>
      </c>
      <c r="E60" s="3">
        <v>394</v>
      </c>
      <c r="F60" s="4">
        <v>2</v>
      </c>
    </row>
    <row r="61" spans="1:6" ht="12" customHeight="1">
      <c r="A61" s="2"/>
      <c r="B61" s="2" t="s">
        <v>209</v>
      </c>
      <c r="C61" s="2">
        <v>99</v>
      </c>
      <c r="D61" s="2" t="s">
        <v>144</v>
      </c>
      <c r="E61" s="3">
        <v>394</v>
      </c>
      <c r="F61" s="4">
        <v>2</v>
      </c>
    </row>
    <row r="62" spans="1:6" ht="12" customHeight="1">
      <c r="A62" s="1" t="s">
        <v>98</v>
      </c>
      <c r="B62" s="2" t="s">
        <v>210</v>
      </c>
      <c r="C62" s="2">
        <v>99</v>
      </c>
      <c r="D62" s="2" t="s">
        <v>2</v>
      </c>
      <c r="E62" s="3">
        <v>387</v>
      </c>
      <c r="F62" s="4">
        <v>2</v>
      </c>
    </row>
    <row r="63" spans="1:6" ht="12" customHeight="1">
      <c r="A63" s="2"/>
      <c r="B63" s="2" t="s">
        <v>394</v>
      </c>
      <c r="C63" s="2">
        <v>99</v>
      </c>
      <c r="D63" s="2" t="s">
        <v>7</v>
      </c>
      <c r="E63" s="3">
        <v>387</v>
      </c>
      <c r="F63" s="4">
        <v>2</v>
      </c>
    </row>
    <row r="64" spans="1:6" ht="12" customHeight="1">
      <c r="A64" s="1" t="s">
        <v>100</v>
      </c>
      <c r="B64" s="2" t="s">
        <v>211</v>
      </c>
      <c r="C64" s="2">
        <v>99</v>
      </c>
      <c r="D64" s="2" t="s">
        <v>8</v>
      </c>
      <c r="E64" s="3">
        <v>384</v>
      </c>
      <c r="F64" s="4">
        <v>2</v>
      </c>
    </row>
    <row r="65" spans="1:6" ht="12" customHeight="1">
      <c r="A65" s="1" t="s">
        <v>128</v>
      </c>
      <c r="B65" s="2" t="s">
        <v>212</v>
      </c>
      <c r="C65" s="2">
        <v>99</v>
      </c>
      <c r="D65" s="2" t="s">
        <v>8</v>
      </c>
      <c r="E65" s="3">
        <v>382</v>
      </c>
      <c r="F65" s="4">
        <v>2</v>
      </c>
    </row>
    <row r="66" spans="1:6" ht="12" customHeight="1">
      <c r="A66" s="1" t="s">
        <v>101</v>
      </c>
      <c r="B66" s="2" t="s">
        <v>213</v>
      </c>
      <c r="C66" s="2">
        <v>99</v>
      </c>
      <c r="D66" s="2" t="s">
        <v>21</v>
      </c>
      <c r="E66" s="3">
        <v>381</v>
      </c>
      <c r="F66" s="4">
        <v>2</v>
      </c>
    </row>
    <row r="67" spans="1:6" ht="12" customHeight="1">
      <c r="A67" s="1" t="s">
        <v>102</v>
      </c>
      <c r="B67" s="2" t="s">
        <v>214</v>
      </c>
      <c r="C67" s="2">
        <v>99</v>
      </c>
      <c r="D67" s="2" t="s">
        <v>146</v>
      </c>
      <c r="E67" s="3">
        <v>379</v>
      </c>
      <c r="F67" s="4">
        <v>2</v>
      </c>
    </row>
    <row r="68" spans="1:6" ht="12" customHeight="1">
      <c r="A68" s="1" t="s">
        <v>103</v>
      </c>
      <c r="B68" s="2" t="s">
        <v>215</v>
      </c>
      <c r="C68" s="2">
        <v>99</v>
      </c>
      <c r="D68" s="2" t="s">
        <v>12</v>
      </c>
      <c r="E68" s="3">
        <v>377</v>
      </c>
      <c r="F68" s="4">
        <v>2</v>
      </c>
    </row>
    <row r="69" spans="1:6" ht="12" customHeight="1">
      <c r="A69" s="1" t="s">
        <v>104</v>
      </c>
      <c r="B69" s="2" t="s">
        <v>216</v>
      </c>
      <c r="C69" s="2">
        <v>99</v>
      </c>
      <c r="D69" s="2" t="s">
        <v>3</v>
      </c>
      <c r="E69" s="3">
        <v>374</v>
      </c>
      <c r="F69" s="4">
        <v>2</v>
      </c>
    </row>
    <row r="70" spans="1:6" ht="12" customHeight="1">
      <c r="A70" s="2"/>
      <c r="B70" s="2" t="s">
        <v>217</v>
      </c>
      <c r="C70" s="2">
        <v>99</v>
      </c>
      <c r="D70" s="2" t="s">
        <v>4</v>
      </c>
      <c r="E70" s="3">
        <v>374</v>
      </c>
      <c r="F70" s="4">
        <v>2</v>
      </c>
    </row>
    <row r="71" spans="1:6" ht="12" customHeight="1">
      <c r="A71" s="1" t="s">
        <v>106</v>
      </c>
      <c r="B71" s="2" t="s">
        <v>218</v>
      </c>
      <c r="C71" s="2">
        <v>99</v>
      </c>
      <c r="D71" s="2" t="s">
        <v>3</v>
      </c>
      <c r="E71" s="3">
        <v>372</v>
      </c>
      <c r="F71" s="4">
        <v>2</v>
      </c>
    </row>
    <row r="72" spans="1:6" ht="12" customHeight="1">
      <c r="A72" s="1" t="s">
        <v>107</v>
      </c>
      <c r="B72" s="2" t="s">
        <v>497</v>
      </c>
      <c r="C72" s="2">
        <v>99</v>
      </c>
      <c r="D72" s="2" t="s">
        <v>162</v>
      </c>
      <c r="E72" s="3">
        <v>369</v>
      </c>
      <c r="F72" s="4">
        <v>2</v>
      </c>
    </row>
    <row r="73" spans="1:6" ht="12" customHeight="1">
      <c r="A73" s="1" t="s">
        <v>108</v>
      </c>
      <c r="B73" s="2" t="s">
        <v>219</v>
      </c>
      <c r="C73" s="2">
        <v>99</v>
      </c>
      <c r="D73" s="2" t="s">
        <v>8</v>
      </c>
      <c r="E73" s="3">
        <v>368</v>
      </c>
      <c r="F73" s="4">
        <v>2</v>
      </c>
    </row>
    <row r="74" spans="1:6" ht="12" customHeight="1">
      <c r="A74" s="1" t="s">
        <v>109</v>
      </c>
      <c r="B74" s="2" t="s">
        <v>220</v>
      </c>
      <c r="C74" s="2">
        <v>99</v>
      </c>
      <c r="D74" s="2" t="s">
        <v>93</v>
      </c>
      <c r="E74" s="3">
        <v>363</v>
      </c>
      <c r="F74" s="4">
        <v>2</v>
      </c>
    </row>
    <row r="75" spans="1:6" ht="12" customHeight="1">
      <c r="A75" s="1" t="s">
        <v>110</v>
      </c>
      <c r="B75" s="2" t="s">
        <v>221</v>
      </c>
      <c r="C75" s="2">
        <v>99</v>
      </c>
      <c r="D75" s="2" t="s">
        <v>5</v>
      </c>
      <c r="E75" s="3">
        <v>357</v>
      </c>
      <c r="F75" s="4">
        <v>2</v>
      </c>
    </row>
    <row r="76" spans="1:6" ht="12" customHeight="1">
      <c r="A76" s="1" t="s">
        <v>111</v>
      </c>
      <c r="B76" s="2" t="s">
        <v>222</v>
      </c>
      <c r="C76" s="2">
        <v>99</v>
      </c>
      <c r="D76" s="2" t="s">
        <v>1</v>
      </c>
      <c r="E76" s="3">
        <v>351</v>
      </c>
      <c r="F76" s="4">
        <v>2</v>
      </c>
    </row>
    <row r="77" spans="1:6" ht="12" customHeight="1">
      <c r="A77" s="1" t="s">
        <v>112</v>
      </c>
      <c r="B77" s="2" t="s">
        <v>223</v>
      </c>
      <c r="C77" s="2">
        <v>99</v>
      </c>
      <c r="D77" s="2" t="s">
        <v>4</v>
      </c>
      <c r="E77" s="3">
        <v>346</v>
      </c>
      <c r="F77" s="4">
        <v>2</v>
      </c>
    </row>
    <row r="78" spans="1:6" ht="12" customHeight="1">
      <c r="A78" s="1" t="s">
        <v>113</v>
      </c>
      <c r="B78" s="2" t="s">
        <v>224</v>
      </c>
      <c r="C78" s="2">
        <v>99</v>
      </c>
      <c r="D78" s="2" t="s">
        <v>18</v>
      </c>
      <c r="E78" s="3">
        <v>344</v>
      </c>
      <c r="F78" s="4">
        <v>2</v>
      </c>
    </row>
    <row r="79" spans="1:6" ht="12" customHeight="1">
      <c r="A79" s="2"/>
      <c r="B79" s="2" t="s">
        <v>225</v>
      </c>
      <c r="C79" s="2">
        <v>99</v>
      </c>
      <c r="D79" s="2" t="s">
        <v>12</v>
      </c>
      <c r="E79" s="3">
        <v>344</v>
      </c>
      <c r="F79" s="4">
        <v>2</v>
      </c>
    </row>
    <row r="80" spans="1:6" ht="12" customHeight="1">
      <c r="A80" s="1" t="s">
        <v>115</v>
      </c>
      <c r="B80" s="2" t="s">
        <v>226</v>
      </c>
      <c r="C80" s="2">
        <v>99</v>
      </c>
      <c r="D80" s="2" t="s">
        <v>180</v>
      </c>
      <c r="E80" s="3">
        <v>342</v>
      </c>
      <c r="F80" s="4">
        <v>2</v>
      </c>
    </row>
    <row r="81" spans="1:6" ht="12" customHeight="1">
      <c r="A81" s="1" t="s">
        <v>117</v>
      </c>
      <c r="B81" s="2" t="s">
        <v>227</v>
      </c>
      <c r="C81" s="2">
        <v>99</v>
      </c>
      <c r="D81" s="2" t="s">
        <v>3</v>
      </c>
      <c r="E81" s="3">
        <v>339</v>
      </c>
      <c r="F81" s="4">
        <v>2</v>
      </c>
    </row>
    <row r="82" spans="1:6" ht="12" customHeight="1">
      <c r="A82" s="1" t="s">
        <v>118</v>
      </c>
      <c r="B82" s="2" t="s">
        <v>228</v>
      </c>
      <c r="C82" s="2">
        <v>99</v>
      </c>
      <c r="D82" s="2" t="s">
        <v>93</v>
      </c>
      <c r="E82" s="3">
        <v>334</v>
      </c>
      <c r="F82" s="4">
        <v>2</v>
      </c>
    </row>
    <row r="83" spans="1:6" ht="12" customHeight="1">
      <c r="A83" s="1" t="s">
        <v>119</v>
      </c>
      <c r="B83" s="2" t="s">
        <v>229</v>
      </c>
      <c r="C83" s="2">
        <v>99</v>
      </c>
      <c r="D83" s="2" t="s">
        <v>3</v>
      </c>
      <c r="E83" s="3">
        <v>332</v>
      </c>
      <c r="F83" s="4">
        <v>2</v>
      </c>
    </row>
    <row r="84" spans="1:6" ht="12" customHeight="1">
      <c r="A84" s="2"/>
      <c r="B84" s="2" t="s">
        <v>230</v>
      </c>
      <c r="C84" s="2">
        <v>99</v>
      </c>
      <c r="D84" s="2" t="s">
        <v>18</v>
      </c>
      <c r="E84" s="3">
        <v>332</v>
      </c>
      <c r="F84" s="4">
        <v>2</v>
      </c>
    </row>
    <row r="85" spans="1:6" ht="12" customHeight="1">
      <c r="A85" s="1" t="s">
        <v>121</v>
      </c>
      <c r="B85" s="2" t="s">
        <v>231</v>
      </c>
      <c r="C85" s="2">
        <v>99</v>
      </c>
      <c r="D85" s="2" t="s">
        <v>7</v>
      </c>
      <c r="E85" s="3">
        <v>331</v>
      </c>
      <c r="F85" s="4">
        <v>2</v>
      </c>
    </row>
    <row r="86" spans="1:6" ht="12" customHeight="1">
      <c r="A86" s="1" t="s">
        <v>129</v>
      </c>
      <c r="B86" s="2" t="s">
        <v>232</v>
      </c>
      <c r="C86" s="2">
        <v>99</v>
      </c>
      <c r="D86" s="2" t="s">
        <v>125</v>
      </c>
      <c r="E86" s="3">
        <v>326</v>
      </c>
      <c r="F86" s="4">
        <v>2</v>
      </c>
    </row>
    <row r="87" spans="1:6" ht="12" customHeight="1">
      <c r="A87" s="1" t="s">
        <v>130</v>
      </c>
      <c r="B87" s="2" t="s">
        <v>233</v>
      </c>
      <c r="C87" s="2">
        <v>99</v>
      </c>
      <c r="D87" s="2" t="s">
        <v>9</v>
      </c>
      <c r="E87" s="3">
        <v>319</v>
      </c>
      <c r="F87" s="4">
        <v>2</v>
      </c>
    </row>
    <row r="88" spans="1:6" ht="12" customHeight="1">
      <c r="A88" s="1" t="s">
        <v>122</v>
      </c>
      <c r="B88" s="2" t="s">
        <v>234</v>
      </c>
      <c r="C88" s="2">
        <v>99</v>
      </c>
      <c r="D88" s="2" t="s">
        <v>202</v>
      </c>
      <c r="E88" s="3">
        <v>316</v>
      </c>
      <c r="F88" s="4">
        <v>2</v>
      </c>
    </row>
    <row r="89" spans="1:6" ht="12" customHeight="1">
      <c r="A89" s="1" t="s">
        <v>123</v>
      </c>
      <c r="B89" s="2" t="s">
        <v>235</v>
      </c>
      <c r="C89" s="2">
        <v>99</v>
      </c>
      <c r="D89" s="2" t="s">
        <v>9</v>
      </c>
      <c r="E89" s="3">
        <v>308</v>
      </c>
      <c r="F89" s="4">
        <v>2</v>
      </c>
    </row>
    <row r="90" spans="1:6" ht="12" customHeight="1">
      <c r="A90" s="1" t="s">
        <v>124</v>
      </c>
      <c r="B90" s="2" t="s">
        <v>236</v>
      </c>
      <c r="C90" s="2">
        <v>99</v>
      </c>
      <c r="D90" s="2" t="s">
        <v>93</v>
      </c>
      <c r="E90" s="3">
        <v>306</v>
      </c>
      <c r="F90" s="4">
        <v>2</v>
      </c>
    </row>
    <row r="91" spans="1:6" ht="12" customHeight="1">
      <c r="A91" s="1" t="s">
        <v>131</v>
      </c>
      <c r="B91" s="2" t="s">
        <v>237</v>
      </c>
      <c r="C91" s="2">
        <v>99</v>
      </c>
      <c r="D91" s="2" t="s">
        <v>8</v>
      </c>
      <c r="E91" s="3">
        <v>294</v>
      </c>
      <c r="F91" s="4">
        <v>2</v>
      </c>
    </row>
    <row r="92" spans="1:6" ht="12" customHeight="1">
      <c r="A92" s="1" t="s">
        <v>132</v>
      </c>
      <c r="B92" s="2" t="s">
        <v>238</v>
      </c>
      <c r="C92" s="2">
        <v>99</v>
      </c>
      <c r="D92" s="2" t="s">
        <v>162</v>
      </c>
      <c r="E92" s="3">
        <v>261</v>
      </c>
      <c r="F92" s="4">
        <v>2</v>
      </c>
    </row>
    <row r="93" spans="1:6" ht="12" customHeight="1">
      <c r="A93" s="1" t="s">
        <v>133</v>
      </c>
      <c r="B93" s="2" t="s">
        <v>239</v>
      </c>
      <c r="C93" s="2">
        <v>99</v>
      </c>
      <c r="D93" s="2" t="s">
        <v>180</v>
      </c>
      <c r="E93" s="3">
        <v>241</v>
      </c>
      <c r="F93" s="4">
        <v>2</v>
      </c>
    </row>
    <row r="94" spans="1:6" ht="12" customHeight="1">
      <c r="A94" s="1" t="s">
        <v>240</v>
      </c>
      <c r="B94" s="2" t="s">
        <v>241</v>
      </c>
      <c r="C94" s="2">
        <v>99</v>
      </c>
      <c r="D94" s="2" t="s">
        <v>180</v>
      </c>
      <c r="E94" s="3">
        <v>233</v>
      </c>
      <c r="F94" s="4">
        <v>2</v>
      </c>
    </row>
    <row r="95" spans="1:6" ht="12" customHeight="1">
      <c r="A95" s="1" t="s">
        <v>134</v>
      </c>
      <c r="B95" s="2" t="s">
        <v>242</v>
      </c>
      <c r="C95" s="2">
        <v>99</v>
      </c>
      <c r="D95" s="2" t="s">
        <v>146</v>
      </c>
      <c r="E95" s="3">
        <v>195</v>
      </c>
      <c r="F95" s="4">
        <v>2</v>
      </c>
    </row>
    <row r="96" spans="1:6" ht="12" customHeight="1">
      <c r="A96" s="1" t="s">
        <v>135</v>
      </c>
      <c r="B96" s="2" t="s">
        <v>396</v>
      </c>
      <c r="C96" s="2">
        <v>99</v>
      </c>
      <c r="D96" s="2" t="s">
        <v>9</v>
      </c>
      <c r="E96" s="3">
        <v>193</v>
      </c>
      <c r="F96" s="4">
        <v>2</v>
      </c>
    </row>
    <row r="97" spans="1:6" ht="12" customHeight="1">
      <c r="A97" s="2"/>
      <c r="B97" s="2" t="s">
        <v>243</v>
      </c>
      <c r="C97" s="2">
        <v>99</v>
      </c>
      <c r="D97" s="2" t="s">
        <v>93</v>
      </c>
      <c r="E97" s="3">
        <v>193</v>
      </c>
      <c r="F97" s="4">
        <v>2</v>
      </c>
    </row>
    <row r="98" spans="1:6" ht="12" customHeight="1">
      <c r="A98" s="1" t="s">
        <v>137</v>
      </c>
      <c r="B98" s="2" t="s">
        <v>244</v>
      </c>
      <c r="C98" s="2">
        <v>99</v>
      </c>
      <c r="D98" s="2" t="s">
        <v>2</v>
      </c>
      <c r="E98" s="3">
        <v>183</v>
      </c>
      <c r="F98" s="4">
        <v>2</v>
      </c>
    </row>
    <row r="99" spans="1:6" ht="12" customHeight="1">
      <c r="A99" s="1" t="s">
        <v>138</v>
      </c>
      <c r="B99" s="2" t="s">
        <v>245</v>
      </c>
      <c r="C99" s="2">
        <v>99</v>
      </c>
      <c r="D99" s="2" t="s">
        <v>9</v>
      </c>
      <c r="E99" s="3">
        <v>177</v>
      </c>
      <c r="F99" s="4">
        <v>2</v>
      </c>
    </row>
    <row r="100" spans="1:6" ht="12" customHeight="1">
      <c r="A100" s="1" t="s">
        <v>246</v>
      </c>
      <c r="B100" s="2" t="s">
        <v>247</v>
      </c>
      <c r="C100" s="2">
        <v>99</v>
      </c>
      <c r="D100" s="2" t="s">
        <v>8</v>
      </c>
      <c r="E100" s="3">
        <v>170</v>
      </c>
      <c r="F100" s="4">
        <v>2</v>
      </c>
    </row>
    <row r="101" spans="1:6" ht="12" customHeight="1">
      <c r="A101" s="1" t="s">
        <v>248</v>
      </c>
      <c r="B101" s="2" t="s">
        <v>249</v>
      </c>
      <c r="C101" s="2">
        <v>99</v>
      </c>
      <c r="D101" s="2" t="s">
        <v>11</v>
      </c>
      <c r="E101" s="3">
        <v>169</v>
      </c>
      <c r="F101" s="4">
        <v>2</v>
      </c>
    </row>
    <row r="102" spans="1:6" ht="12" customHeight="1">
      <c r="A102" s="2"/>
      <c r="B102" s="2" t="s">
        <v>250</v>
      </c>
      <c r="C102" s="2">
        <v>99</v>
      </c>
      <c r="D102" s="2" t="s">
        <v>93</v>
      </c>
      <c r="E102" s="3">
        <v>169</v>
      </c>
      <c r="F102" s="4">
        <v>2</v>
      </c>
    </row>
    <row r="103" spans="1:6" ht="12" customHeight="1">
      <c r="A103" s="1" t="s">
        <v>251</v>
      </c>
      <c r="B103" s="2" t="s">
        <v>252</v>
      </c>
      <c r="C103" s="2">
        <v>99</v>
      </c>
      <c r="D103" s="2" t="s">
        <v>4</v>
      </c>
      <c r="E103" s="3">
        <v>153</v>
      </c>
      <c r="F103" s="4">
        <v>2</v>
      </c>
    </row>
    <row r="104" spans="1:6" ht="12" customHeight="1">
      <c r="A104" s="1" t="s">
        <v>253</v>
      </c>
      <c r="B104" s="2" t="s">
        <v>254</v>
      </c>
      <c r="C104" s="2">
        <v>99</v>
      </c>
      <c r="D104" s="2" t="s">
        <v>180</v>
      </c>
      <c r="E104" s="3">
        <v>145</v>
      </c>
      <c r="F104" s="4">
        <v>2</v>
      </c>
    </row>
    <row r="105" spans="1:6" ht="12" customHeight="1">
      <c r="A105" s="1" t="s">
        <v>255</v>
      </c>
      <c r="B105" s="2" t="s">
        <v>256</v>
      </c>
      <c r="C105" s="2">
        <v>99</v>
      </c>
      <c r="D105" s="2" t="s">
        <v>146</v>
      </c>
      <c r="E105" s="3">
        <v>115</v>
      </c>
      <c r="F105" s="4">
        <v>2</v>
      </c>
    </row>
    <row r="106" spans="1:6" ht="12" customHeight="1">
      <c r="A106" s="1" t="s">
        <v>257</v>
      </c>
      <c r="B106" s="2" t="s">
        <v>258</v>
      </c>
      <c r="C106" s="2">
        <v>99</v>
      </c>
      <c r="D106" s="2" t="s">
        <v>125</v>
      </c>
      <c r="E106" s="3">
        <v>181</v>
      </c>
      <c r="F106" s="4">
        <v>1</v>
      </c>
    </row>
    <row r="107" spans="1:6" ht="12" customHeight="1">
      <c r="A107" s="1" t="s">
        <v>259</v>
      </c>
      <c r="B107" s="2" t="s">
        <v>260</v>
      </c>
      <c r="C107" s="2">
        <v>99</v>
      </c>
      <c r="D107" s="2" t="s">
        <v>11</v>
      </c>
      <c r="E107" s="3">
        <v>141</v>
      </c>
      <c r="F107" s="4">
        <v>1</v>
      </c>
    </row>
    <row r="108" spans="1:6" ht="12" customHeight="1">
      <c r="A108" s="1" t="s">
        <v>261</v>
      </c>
      <c r="B108" s="2" t="s">
        <v>262</v>
      </c>
      <c r="C108" s="2">
        <v>99</v>
      </c>
      <c r="D108" s="2" t="s">
        <v>9</v>
      </c>
      <c r="E108" s="3">
        <v>127</v>
      </c>
      <c r="F108" s="4">
        <v>1</v>
      </c>
    </row>
    <row r="109" spans="1:6" ht="12" customHeight="1">
      <c r="A109" s="1"/>
      <c r="B109" s="2"/>
      <c r="C109" s="2"/>
      <c r="D109" s="2"/>
      <c r="E109" s="3"/>
      <c r="F109" s="4"/>
    </row>
    <row r="110" spans="1:6" ht="12" customHeight="1">
      <c r="A110" s="1"/>
      <c r="B110" s="2"/>
      <c r="C110" s="2"/>
      <c r="D110" s="2"/>
      <c r="E110" s="3">
        <f>SUM(E2:E109)</f>
        <v>46155</v>
      </c>
      <c r="F11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73">
      <selection activeCell="E97" sqref="E97"/>
    </sheetView>
  </sheetViews>
  <sheetFormatPr defaultColWidth="8.796875" defaultRowHeight="12" customHeight="1"/>
  <cols>
    <col min="2" max="2" width="20.69921875" style="0" customWidth="1"/>
  </cols>
  <sheetData>
    <row r="1" spans="4:5" ht="12" customHeight="1">
      <c r="D1" t="s">
        <v>72</v>
      </c>
      <c r="E1">
        <f>SUM(E2:E34)</f>
        <v>20142</v>
      </c>
    </row>
    <row r="2" spans="1:6" ht="12" customHeight="1">
      <c r="A2" s="1" t="s">
        <v>31</v>
      </c>
      <c r="B2" s="2" t="s">
        <v>143</v>
      </c>
      <c r="C2" s="2">
        <v>99</v>
      </c>
      <c r="D2" s="2" t="s">
        <v>144</v>
      </c>
      <c r="E2" s="3">
        <v>810</v>
      </c>
      <c r="F2" s="4">
        <v>2</v>
      </c>
    </row>
    <row r="3" spans="1:6" ht="12" customHeight="1">
      <c r="A3" s="1" t="s">
        <v>32</v>
      </c>
      <c r="B3" s="2" t="s">
        <v>145</v>
      </c>
      <c r="C3" s="2">
        <v>99</v>
      </c>
      <c r="D3" s="2" t="s">
        <v>146</v>
      </c>
      <c r="E3" s="3">
        <v>758</v>
      </c>
      <c r="F3" s="4">
        <v>2</v>
      </c>
    </row>
    <row r="4" spans="1:6" ht="12" customHeight="1">
      <c r="A4" s="1" t="s">
        <v>33</v>
      </c>
      <c r="B4" s="2" t="s">
        <v>147</v>
      </c>
      <c r="C4" s="2">
        <v>99</v>
      </c>
      <c r="D4" s="2" t="s">
        <v>146</v>
      </c>
      <c r="E4" s="3">
        <v>745</v>
      </c>
      <c r="F4" s="4">
        <v>2</v>
      </c>
    </row>
    <row r="5" spans="1:6" ht="12" customHeight="1">
      <c r="A5" s="1" t="s">
        <v>34</v>
      </c>
      <c r="B5" s="2" t="s">
        <v>165</v>
      </c>
      <c r="C5" s="2">
        <v>99</v>
      </c>
      <c r="D5" s="2" t="s">
        <v>116</v>
      </c>
      <c r="E5" s="3">
        <v>700</v>
      </c>
      <c r="F5" s="4">
        <v>2</v>
      </c>
    </row>
    <row r="6" spans="1:6" ht="12" customHeight="1">
      <c r="A6" s="1" t="s">
        <v>35</v>
      </c>
      <c r="B6" s="2" t="s">
        <v>149</v>
      </c>
      <c r="C6" s="2">
        <v>99</v>
      </c>
      <c r="D6" s="2" t="s">
        <v>17</v>
      </c>
      <c r="E6" s="3">
        <v>692</v>
      </c>
      <c r="F6" s="4">
        <v>2</v>
      </c>
    </row>
    <row r="7" spans="1:6" ht="12" customHeight="1">
      <c r="A7" s="1" t="s">
        <v>36</v>
      </c>
      <c r="B7" s="2" t="s">
        <v>157</v>
      </c>
      <c r="C7" s="2">
        <v>99</v>
      </c>
      <c r="D7" s="2" t="s">
        <v>139</v>
      </c>
      <c r="E7" s="3">
        <v>691</v>
      </c>
      <c r="F7" s="4">
        <v>2</v>
      </c>
    </row>
    <row r="8" spans="1:6" ht="12" customHeight="1">
      <c r="A8" s="1" t="s">
        <v>37</v>
      </c>
      <c r="B8" s="2" t="s">
        <v>156</v>
      </c>
      <c r="C8" s="2">
        <v>99</v>
      </c>
      <c r="D8" s="2" t="s">
        <v>23</v>
      </c>
      <c r="E8" s="3">
        <v>683</v>
      </c>
      <c r="F8" s="4">
        <v>2</v>
      </c>
    </row>
    <row r="9" spans="1:6" ht="12" customHeight="1">
      <c r="A9" s="1" t="s">
        <v>38</v>
      </c>
      <c r="B9" s="2" t="s">
        <v>390</v>
      </c>
      <c r="C9" s="2">
        <v>99</v>
      </c>
      <c r="D9" s="2" t="s">
        <v>162</v>
      </c>
      <c r="E9" s="3">
        <v>675</v>
      </c>
      <c r="F9" s="4">
        <v>2</v>
      </c>
    </row>
    <row r="10" spans="1:6" ht="12" customHeight="1">
      <c r="A10" s="1" t="s">
        <v>39</v>
      </c>
      <c r="B10" s="2" t="s">
        <v>152</v>
      </c>
      <c r="C10" s="2">
        <v>99</v>
      </c>
      <c r="D10" s="2" t="s">
        <v>16</v>
      </c>
      <c r="E10" s="3">
        <v>664</v>
      </c>
      <c r="F10" s="4">
        <v>2</v>
      </c>
    </row>
    <row r="11" spans="1:6" ht="12" customHeight="1">
      <c r="A11" s="1" t="s">
        <v>40</v>
      </c>
      <c r="B11" s="2" t="s">
        <v>151</v>
      </c>
      <c r="C11" s="2">
        <v>99</v>
      </c>
      <c r="D11" s="2" t="s">
        <v>2</v>
      </c>
      <c r="E11" s="3">
        <v>660</v>
      </c>
      <c r="F11" s="4">
        <v>2</v>
      </c>
    </row>
    <row r="12" spans="1:6" ht="12" customHeight="1">
      <c r="A12" s="1" t="s">
        <v>41</v>
      </c>
      <c r="B12" s="2" t="s">
        <v>155</v>
      </c>
      <c r="C12" s="2">
        <v>99</v>
      </c>
      <c r="D12" s="2" t="s">
        <v>7</v>
      </c>
      <c r="E12" s="3">
        <v>658</v>
      </c>
      <c r="F12" s="4">
        <v>2</v>
      </c>
    </row>
    <row r="13" spans="1:6" ht="12" customHeight="1">
      <c r="A13" s="1" t="s">
        <v>42</v>
      </c>
      <c r="B13" s="2" t="s">
        <v>148</v>
      </c>
      <c r="C13" s="2">
        <v>99</v>
      </c>
      <c r="D13" s="2" t="s">
        <v>17</v>
      </c>
      <c r="E13" s="3">
        <v>651</v>
      </c>
      <c r="F13" s="4">
        <v>2</v>
      </c>
    </row>
    <row r="14" spans="1:6" ht="12" customHeight="1">
      <c r="A14" s="1" t="s">
        <v>43</v>
      </c>
      <c r="B14" s="2" t="s">
        <v>153</v>
      </c>
      <c r="C14" s="2">
        <v>99</v>
      </c>
      <c r="D14" s="2" t="s">
        <v>116</v>
      </c>
      <c r="E14" s="3">
        <v>640</v>
      </c>
      <c r="F14" s="4">
        <v>2</v>
      </c>
    </row>
    <row r="15" spans="1:6" ht="12" customHeight="1">
      <c r="A15" s="1" t="s">
        <v>44</v>
      </c>
      <c r="B15" s="2" t="s">
        <v>174</v>
      </c>
      <c r="C15" s="2">
        <v>99</v>
      </c>
      <c r="D15" s="2" t="s">
        <v>17</v>
      </c>
      <c r="E15" s="3">
        <v>639</v>
      </c>
      <c r="F15" s="4">
        <v>2</v>
      </c>
    </row>
    <row r="16" spans="1:6" ht="12" customHeight="1">
      <c r="A16" s="2"/>
      <c r="B16" s="2" t="s">
        <v>163</v>
      </c>
      <c r="C16" s="2">
        <v>99</v>
      </c>
      <c r="D16" s="2" t="s">
        <v>12</v>
      </c>
      <c r="E16" s="3">
        <v>639</v>
      </c>
      <c r="F16" s="4">
        <v>2</v>
      </c>
    </row>
    <row r="17" spans="1:6" ht="12" customHeight="1">
      <c r="A17" s="1" t="s">
        <v>46</v>
      </c>
      <c r="B17" s="2" t="s">
        <v>161</v>
      </c>
      <c r="C17" s="2">
        <v>99</v>
      </c>
      <c r="D17" s="2" t="s">
        <v>14</v>
      </c>
      <c r="E17" s="3">
        <v>606</v>
      </c>
      <c r="F17" s="4">
        <v>2</v>
      </c>
    </row>
    <row r="18" spans="1:6" ht="12" customHeight="1">
      <c r="A18" s="1" t="s">
        <v>47</v>
      </c>
      <c r="B18" s="2" t="s">
        <v>164</v>
      </c>
      <c r="C18" s="2">
        <v>99</v>
      </c>
      <c r="D18" s="2" t="s">
        <v>146</v>
      </c>
      <c r="E18" s="3">
        <v>602</v>
      </c>
      <c r="F18" s="4">
        <v>2</v>
      </c>
    </row>
    <row r="19" spans="1:6" ht="12" customHeight="1">
      <c r="A19" s="1" t="s">
        <v>48</v>
      </c>
      <c r="B19" s="2" t="s">
        <v>179</v>
      </c>
      <c r="C19" s="2">
        <v>99</v>
      </c>
      <c r="D19" s="2" t="s">
        <v>180</v>
      </c>
      <c r="E19" s="3">
        <v>583</v>
      </c>
      <c r="F19" s="4">
        <v>2</v>
      </c>
    </row>
    <row r="20" spans="1:6" ht="12" customHeight="1">
      <c r="A20" s="1" t="s">
        <v>49</v>
      </c>
      <c r="B20" s="2" t="s">
        <v>169</v>
      </c>
      <c r="C20" s="2">
        <v>99</v>
      </c>
      <c r="D20" s="2" t="s">
        <v>7</v>
      </c>
      <c r="E20" s="3">
        <v>582</v>
      </c>
      <c r="F20" s="4">
        <v>2</v>
      </c>
    </row>
    <row r="21" spans="1:6" ht="12" customHeight="1">
      <c r="A21" s="1" t="s">
        <v>50</v>
      </c>
      <c r="B21" s="2" t="s">
        <v>391</v>
      </c>
      <c r="C21" s="2">
        <v>99</v>
      </c>
      <c r="D21" s="2" t="s">
        <v>3</v>
      </c>
      <c r="E21" s="3">
        <v>581</v>
      </c>
      <c r="F21" s="4">
        <v>2</v>
      </c>
    </row>
    <row r="22" spans="1:6" ht="12" customHeight="1">
      <c r="A22" s="1" t="s">
        <v>51</v>
      </c>
      <c r="B22" s="2" t="s">
        <v>167</v>
      </c>
      <c r="C22" s="2">
        <v>99</v>
      </c>
      <c r="D22" s="2" t="s">
        <v>146</v>
      </c>
      <c r="E22" s="3">
        <v>572</v>
      </c>
      <c r="F22" s="4">
        <v>2</v>
      </c>
    </row>
    <row r="23" spans="1:6" ht="12" customHeight="1">
      <c r="A23" s="1" t="s">
        <v>52</v>
      </c>
      <c r="B23" s="2" t="s">
        <v>168</v>
      </c>
      <c r="C23" s="2">
        <v>99</v>
      </c>
      <c r="D23" s="2" t="s">
        <v>93</v>
      </c>
      <c r="E23" s="3">
        <v>565</v>
      </c>
      <c r="F23" s="4">
        <v>2</v>
      </c>
    </row>
    <row r="24" spans="1:6" ht="12" customHeight="1">
      <c r="A24" s="1" t="s">
        <v>53</v>
      </c>
      <c r="B24" s="2" t="s">
        <v>173</v>
      </c>
      <c r="C24" s="2">
        <v>99</v>
      </c>
      <c r="D24" s="2" t="s">
        <v>3</v>
      </c>
      <c r="E24" s="3">
        <v>561</v>
      </c>
      <c r="F24" s="4">
        <v>2</v>
      </c>
    </row>
    <row r="25" spans="1:6" ht="12" customHeight="1">
      <c r="A25" s="1" t="s">
        <v>54</v>
      </c>
      <c r="B25" s="2" t="s">
        <v>170</v>
      </c>
      <c r="C25" s="2">
        <v>99</v>
      </c>
      <c r="D25" s="2" t="s">
        <v>17</v>
      </c>
      <c r="E25" s="3">
        <v>560</v>
      </c>
      <c r="F25" s="4">
        <v>2</v>
      </c>
    </row>
    <row r="26" spans="1:6" ht="12" customHeight="1">
      <c r="A26" s="1" t="s">
        <v>55</v>
      </c>
      <c r="B26" s="2" t="s">
        <v>185</v>
      </c>
      <c r="C26" s="2">
        <v>99</v>
      </c>
      <c r="D26" s="2" t="s">
        <v>146</v>
      </c>
      <c r="E26" s="3">
        <v>544</v>
      </c>
      <c r="F26" s="4">
        <v>2</v>
      </c>
    </row>
    <row r="27" spans="1:6" ht="12" customHeight="1">
      <c r="A27" s="1" t="s">
        <v>56</v>
      </c>
      <c r="B27" s="2" t="s">
        <v>183</v>
      </c>
      <c r="C27" s="2">
        <v>99</v>
      </c>
      <c r="D27" s="2" t="s">
        <v>116</v>
      </c>
      <c r="E27" s="3">
        <v>534</v>
      </c>
      <c r="F27" s="4">
        <v>2</v>
      </c>
    </row>
    <row r="28" spans="1:6" ht="12" customHeight="1">
      <c r="A28" s="1" t="s">
        <v>57</v>
      </c>
      <c r="B28" s="2" t="s">
        <v>171</v>
      </c>
      <c r="C28" s="2">
        <v>99</v>
      </c>
      <c r="D28" s="2" t="s">
        <v>146</v>
      </c>
      <c r="E28" s="3">
        <v>529</v>
      </c>
      <c r="F28" s="4">
        <v>2</v>
      </c>
    </row>
    <row r="29" spans="1:6" ht="12" customHeight="1">
      <c r="A29" s="1" t="s">
        <v>58</v>
      </c>
      <c r="B29" s="2" t="s">
        <v>187</v>
      </c>
      <c r="C29" s="2">
        <v>99</v>
      </c>
      <c r="D29" s="2" t="s">
        <v>3</v>
      </c>
      <c r="E29" s="3">
        <v>511</v>
      </c>
      <c r="F29" s="4">
        <v>2</v>
      </c>
    </row>
    <row r="30" spans="1:6" ht="12" customHeight="1">
      <c r="A30" s="1" t="s">
        <v>59</v>
      </c>
      <c r="B30" s="2" t="s">
        <v>182</v>
      </c>
      <c r="C30" s="2">
        <v>99</v>
      </c>
      <c r="D30" s="2" t="s">
        <v>144</v>
      </c>
      <c r="E30" s="3">
        <v>508</v>
      </c>
      <c r="F30" s="4">
        <v>2</v>
      </c>
    </row>
    <row r="31" spans="1:6" ht="12" customHeight="1">
      <c r="A31" s="1" t="s">
        <v>60</v>
      </c>
      <c r="B31" s="2" t="s">
        <v>184</v>
      </c>
      <c r="C31" s="2">
        <v>99</v>
      </c>
      <c r="D31" s="2" t="s">
        <v>3</v>
      </c>
      <c r="E31" s="3">
        <v>507</v>
      </c>
      <c r="F31" s="4">
        <v>2</v>
      </c>
    </row>
    <row r="32" spans="1:6" ht="12" customHeight="1">
      <c r="A32" s="1" t="s">
        <v>61</v>
      </c>
      <c r="B32" s="2" t="s">
        <v>193</v>
      </c>
      <c r="C32" s="2">
        <v>99</v>
      </c>
      <c r="D32" s="2" t="s">
        <v>4</v>
      </c>
      <c r="E32" s="3">
        <v>502</v>
      </c>
      <c r="F32" s="4">
        <v>2</v>
      </c>
    </row>
    <row r="33" spans="1:6" ht="12" customHeight="1">
      <c r="A33" s="1" t="s">
        <v>62</v>
      </c>
      <c r="B33" s="2" t="s">
        <v>175</v>
      </c>
      <c r="C33" s="2">
        <v>99</v>
      </c>
      <c r="D33" s="2" t="s">
        <v>3</v>
      </c>
      <c r="E33" s="3">
        <v>500</v>
      </c>
      <c r="F33" s="4">
        <v>2</v>
      </c>
    </row>
    <row r="34" spans="1:6" ht="12" customHeight="1">
      <c r="A34" s="1" t="s">
        <v>63</v>
      </c>
      <c r="B34" s="2" t="s">
        <v>196</v>
      </c>
      <c r="C34" s="2">
        <v>99</v>
      </c>
      <c r="D34" s="2" t="s">
        <v>9</v>
      </c>
      <c r="E34" s="3">
        <v>490</v>
      </c>
      <c r="F34" s="4">
        <v>2</v>
      </c>
    </row>
    <row r="35" spans="1:6" ht="12" customHeight="1">
      <c r="A35" s="1" t="s">
        <v>69</v>
      </c>
      <c r="B35" s="2" t="s">
        <v>172</v>
      </c>
      <c r="C35" s="2">
        <v>99</v>
      </c>
      <c r="D35" s="2" t="s">
        <v>144</v>
      </c>
      <c r="E35" s="3">
        <v>486</v>
      </c>
      <c r="F35" s="4">
        <v>2</v>
      </c>
    </row>
    <row r="36" spans="1:6" ht="12" customHeight="1">
      <c r="A36" s="1" t="s">
        <v>64</v>
      </c>
      <c r="B36" s="2" t="s">
        <v>176</v>
      </c>
      <c r="C36" s="2">
        <v>99</v>
      </c>
      <c r="D36" s="2" t="s">
        <v>177</v>
      </c>
      <c r="E36" s="3">
        <v>477</v>
      </c>
      <c r="F36" s="4">
        <v>2</v>
      </c>
    </row>
    <row r="37" spans="1:6" ht="12" customHeight="1">
      <c r="A37" s="1" t="s">
        <v>65</v>
      </c>
      <c r="B37" s="2" t="s">
        <v>188</v>
      </c>
      <c r="C37" s="2">
        <v>99</v>
      </c>
      <c r="D37" s="2" t="s">
        <v>3</v>
      </c>
      <c r="E37" s="3">
        <v>476</v>
      </c>
      <c r="F37" s="4">
        <v>2</v>
      </c>
    </row>
    <row r="38" spans="1:6" ht="12" customHeight="1">
      <c r="A38" s="1" t="s">
        <v>66</v>
      </c>
      <c r="B38" s="2" t="s">
        <v>204</v>
      </c>
      <c r="C38" s="2">
        <v>99</v>
      </c>
      <c r="D38" s="2" t="s">
        <v>4</v>
      </c>
      <c r="E38" s="3">
        <v>475</v>
      </c>
      <c r="F38" s="4">
        <v>2</v>
      </c>
    </row>
    <row r="39" spans="1:6" ht="12" customHeight="1">
      <c r="A39" s="1" t="s">
        <v>67</v>
      </c>
      <c r="B39" s="2" t="s">
        <v>178</v>
      </c>
      <c r="C39" s="2">
        <v>99</v>
      </c>
      <c r="D39" s="2" t="s">
        <v>7</v>
      </c>
      <c r="E39" s="3">
        <v>473</v>
      </c>
      <c r="F39" s="4">
        <v>2</v>
      </c>
    </row>
    <row r="40" spans="1:6" ht="12" customHeight="1">
      <c r="A40" s="1" t="s">
        <v>70</v>
      </c>
      <c r="B40" s="2" t="s">
        <v>195</v>
      </c>
      <c r="C40" s="2">
        <v>99</v>
      </c>
      <c r="D40" s="2" t="s">
        <v>3</v>
      </c>
      <c r="E40" s="3">
        <v>472</v>
      </c>
      <c r="F40" s="4">
        <v>2</v>
      </c>
    </row>
    <row r="41" spans="1:6" ht="12" customHeight="1">
      <c r="A41" s="1" t="s">
        <v>68</v>
      </c>
      <c r="B41" s="2" t="s">
        <v>189</v>
      </c>
      <c r="C41" s="2">
        <v>99</v>
      </c>
      <c r="D41" s="2" t="s">
        <v>4</v>
      </c>
      <c r="E41" s="3">
        <v>471</v>
      </c>
      <c r="F41" s="4">
        <v>2</v>
      </c>
    </row>
    <row r="42" spans="1:6" ht="12" customHeight="1">
      <c r="A42" s="1" t="s">
        <v>71</v>
      </c>
      <c r="B42" s="2" t="s">
        <v>241</v>
      </c>
      <c r="C42" s="2">
        <v>99</v>
      </c>
      <c r="D42" s="2" t="s">
        <v>180</v>
      </c>
      <c r="E42" s="3">
        <v>462</v>
      </c>
      <c r="F42" s="4">
        <v>2</v>
      </c>
    </row>
    <row r="43" spans="1:6" ht="12" customHeight="1">
      <c r="A43" s="2"/>
      <c r="B43" s="2" t="s">
        <v>190</v>
      </c>
      <c r="C43" s="2">
        <v>99</v>
      </c>
      <c r="D43" s="2" t="s">
        <v>8</v>
      </c>
      <c r="E43" s="3">
        <v>462</v>
      </c>
      <c r="F43" s="4">
        <v>2</v>
      </c>
    </row>
    <row r="44" spans="1:6" ht="12" customHeight="1">
      <c r="A44" s="1" t="s">
        <v>81</v>
      </c>
      <c r="B44" s="2" t="s">
        <v>392</v>
      </c>
      <c r="C44" s="2">
        <v>99</v>
      </c>
      <c r="D44" s="2" t="s">
        <v>144</v>
      </c>
      <c r="E44" s="3">
        <v>455</v>
      </c>
      <c r="F44" s="4">
        <v>2</v>
      </c>
    </row>
    <row r="45" spans="1:6" ht="12" customHeight="1">
      <c r="A45" s="1" t="s">
        <v>82</v>
      </c>
      <c r="B45" s="2" t="s">
        <v>208</v>
      </c>
      <c r="C45" s="2">
        <v>99</v>
      </c>
      <c r="D45" s="2" t="s">
        <v>2</v>
      </c>
      <c r="E45" s="3">
        <v>444</v>
      </c>
      <c r="F45" s="4">
        <v>2</v>
      </c>
    </row>
    <row r="46" spans="1:6" ht="12" customHeight="1">
      <c r="A46" s="2"/>
      <c r="B46" s="2" t="s">
        <v>225</v>
      </c>
      <c r="C46" s="2">
        <v>99</v>
      </c>
      <c r="D46" s="2" t="s">
        <v>12</v>
      </c>
      <c r="E46" s="3">
        <v>444</v>
      </c>
      <c r="F46" s="4">
        <v>2</v>
      </c>
    </row>
    <row r="47" spans="1:6" ht="12" customHeight="1">
      <c r="A47" s="1" t="s">
        <v>84</v>
      </c>
      <c r="B47" s="2" t="s">
        <v>393</v>
      </c>
      <c r="C47" s="2">
        <v>99</v>
      </c>
      <c r="D47" s="2" t="s">
        <v>7</v>
      </c>
      <c r="E47" s="3">
        <v>442</v>
      </c>
      <c r="F47" s="4">
        <v>2</v>
      </c>
    </row>
    <row r="48" spans="1:6" ht="12" customHeight="1">
      <c r="A48" s="1" t="s">
        <v>85</v>
      </c>
      <c r="B48" s="2" t="s">
        <v>191</v>
      </c>
      <c r="C48" s="2">
        <v>99</v>
      </c>
      <c r="D48" s="2" t="s">
        <v>116</v>
      </c>
      <c r="E48" s="3">
        <v>440</v>
      </c>
      <c r="F48" s="4">
        <v>2</v>
      </c>
    </row>
    <row r="49" spans="1:6" ht="12" customHeight="1">
      <c r="A49" s="1" t="s">
        <v>86</v>
      </c>
      <c r="B49" s="2" t="s">
        <v>210</v>
      </c>
      <c r="C49" s="2">
        <v>99</v>
      </c>
      <c r="D49" s="2" t="s">
        <v>2</v>
      </c>
      <c r="E49" s="3">
        <v>434</v>
      </c>
      <c r="F49" s="4">
        <v>2</v>
      </c>
    </row>
    <row r="50" spans="1:6" ht="12" customHeight="1">
      <c r="A50" s="1" t="s">
        <v>87</v>
      </c>
      <c r="B50" s="2" t="s">
        <v>203</v>
      </c>
      <c r="C50" s="2">
        <v>99</v>
      </c>
      <c r="D50" s="2" t="s">
        <v>9</v>
      </c>
      <c r="E50" s="3">
        <v>431</v>
      </c>
      <c r="F50" s="4">
        <v>2</v>
      </c>
    </row>
    <row r="51" spans="1:6" ht="12" customHeight="1">
      <c r="A51" s="1" t="s">
        <v>88</v>
      </c>
      <c r="B51" s="2" t="s">
        <v>205</v>
      </c>
      <c r="C51" s="2">
        <v>99</v>
      </c>
      <c r="D51" s="2" t="s">
        <v>93</v>
      </c>
      <c r="E51" s="3">
        <v>426</v>
      </c>
      <c r="F51" s="4">
        <v>2</v>
      </c>
    </row>
    <row r="52" spans="1:6" ht="12" customHeight="1">
      <c r="A52" s="2"/>
      <c r="B52" s="2" t="s">
        <v>206</v>
      </c>
      <c r="C52" s="2">
        <v>99</v>
      </c>
      <c r="D52" s="2" t="s">
        <v>146</v>
      </c>
      <c r="E52" s="3">
        <v>426</v>
      </c>
      <c r="F52" s="4">
        <v>2</v>
      </c>
    </row>
    <row r="53" spans="1:6" ht="12" customHeight="1">
      <c r="A53" s="1" t="s">
        <v>90</v>
      </c>
      <c r="B53" s="2" t="s">
        <v>198</v>
      </c>
      <c r="C53" s="2">
        <v>99</v>
      </c>
      <c r="D53" s="2" t="s">
        <v>17</v>
      </c>
      <c r="E53" s="3">
        <v>425</v>
      </c>
      <c r="F53" s="4">
        <v>2</v>
      </c>
    </row>
    <row r="54" spans="1:6" ht="12" customHeight="1">
      <c r="A54" s="1" t="s">
        <v>91</v>
      </c>
      <c r="B54" s="2" t="s">
        <v>194</v>
      </c>
      <c r="C54" s="2">
        <v>99</v>
      </c>
      <c r="D54" s="2" t="s">
        <v>93</v>
      </c>
      <c r="E54" s="3">
        <v>423</v>
      </c>
      <c r="F54" s="4">
        <v>2</v>
      </c>
    </row>
    <row r="55" spans="1:6" ht="12" customHeight="1">
      <c r="A55" s="1" t="s">
        <v>92</v>
      </c>
      <c r="B55" s="2" t="s">
        <v>394</v>
      </c>
      <c r="C55" s="2">
        <v>99</v>
      </c>
      <c r="D55" s="2" t="s">
        <v>7</v>
      </c>
      <c r="E55" s="3">
        <v>421</v>
      </c>
      <c r="F55" s="4">
        <v>2</v>
      </c>
    </row>
    <row r="56" spans="1:6" ht="12" customHeight="1">
      <c r="A56" s="1" t="s">
        <v>126</v>
      </c>
      <c r="B56" s="2" t="s">
        <v>197</v>
      </c>
      <c r="C56" s="2">
        <v>99</v>
      </c>
      <c r="D56" s="2" t="s">
        <v>7</v>
      </c>
      <c r="E56" s="3">
        <v>414</v>
      </c>
      <c r="F56" s="4">
        <v>2</v>
      </c>
    </row>
    <row r="57" spans="1:6" ht="12" customHeight="1">
      <c r="A57" s="1" t="s">
        <v>94</v>
      </c>
      <c r="B57" s="2" t="s">
        <v>395</v>
      </c>
      <c r="C57" s="2">
        <v>99</v>
      </c>
      <c r="D57" s="2" t="s">
        <v>162</v>
      </c>
      <c r="E57" s="3">
        <v>404</v>
      </c>
      <c r="F57" s="4">
        <v>2</v>
      </c>
    </row>
    <row r="58" spans="1:6" ht="12" customHeight="1">
      <c r="A58" s="1" t="s">
        <v>95</v>
      </c>
      <c r="B58" s="2" t="s">
        <v>212</v>
      </c>
      <c r="C58" s="2">
        <v>99</v>
      </c>
      <c r="D58" s="2" t="s">
        <v>8</v>
      </c>
      <c r="E58" s="3">
        <v>403</v>
      </c>
      <c r="F58" s="4">
        <v>2</v>
      </c>
    </row>
    <row r="59" spans="1:6" ht="12" customHeight="1">
      <c r="A59" s="1" t="s">
        <v>96</v>
      </c>
      <c r="B59" s="2" t="s">
        <v>219</v>
      </c>
      <c r="C59" s="2">
        <v>99</v>
      </c>
      <c r="D59" s="2" t="s">
        <v>8</v>
      </c>
      <c r="E59" s="3">
        <v>398</v>
      </c>
      <c r="F59" s="4">
        <v>2</v>
      </c>
    </row>
    <row r="60" spans="1:6" ht="12" customHeight="1">
      <c r="A60" s="1" t="s">
        <v>127</v>
      </c>
      <c r="B60" s="2" t="s">
        <v>396</v>
      </c>
      <c r="C60" s="2">
        <v>99</v>
      </c>
      <c r="D60" s="2" t="s">
        <v>9</v>
      </c>
      <c r="E60" s="3">
        <v>397</v>
      </c>
      <c r="F60" s="4">
        <v>2</v>
      </c>
    </row>
    <row r="61" spans="1:6" ht="12" customHeight="1">
      <c r="A61" s="1" t="s">
        <v>97</v>
      </c>
      <c r="B61" s="2" t="s">
        <v>215</v>
      </c>
      <c r="C61" s="2">
        <v>99</v>
      </c>
      <c r="D61" s="2" t="s">
        <v>12</v>
      </c>
      <c r="E61" s="3">
        <v>385</v>
      </c>
      <c r="F61" s="4">
        <v>2</v>
      </c>
    </row>
    <row r="62" spans="1:6" ht="12" customHeight="1">
      <c r="A62" s="1" t="s">
        <v>98</v>
      </c>
      <c r="B62" s="2" t="s">
        <v>217</v>
      </c>
      <c r="C62" s="2">
        <v>99</v>
      </c>
      <c r="D62" s="2" t="s">
        <v>4</v>
      </c>
      <c r="E62" s="3">
        <v>381</v>
      </c>
      <c r="F62" s="4">
        <v>2</v>
      </c>
    </row>
    <row r="63" spans="1:6" ht="12" customHeight="1">
      <c r="A63" s="1" t="s">
        <v>99</v>
      </c>
      <c r="B63" s="2" t="s">
        <v>209</v>
      </c>
      <c r="C63" s="2">
        <v>99</v>
      </c>
      <c r="D63" s="2" t="s">
        <v>144</v>
      </c>
      <c r="E63" s="3">
        <v>376</v>
      </c>
      <c r="F63" s="4">
        <v>2</v>
      </c>
    </row>
    <row r="64" spans="1:6" ht="12" customHeight="1">
      <c r="A64" s="1" t="s">
        <v>100</v>
      </c>
      <c r="B64" s="2" t="s">
        <v>397</v>
      </c>
      <c r="C64" s="2">
        <v>99</v>
      </c>
      <c r="D64" s="2" t="s">
        <v>146</v>
      </c>
      <c r="E64" s="3">
        <v>369</v>
      </c>
      <c r="F64" s="4">
        <v>2</v>
      </c>
    </row>
    <row r="65" spans="1:6" ht="12" customHeight="1">
      <c r="A65" s="1" t="s">
        <v>128</v>
      </c>
      <c r="B65" s="2" t="s">
        <v>245</v>
      </c>
      <c r="C65" s="2">
        <v>99</v>
      </c>
      <c r="D65" s="2" t="s">
        <v>9</v>
      </c>
      <c r="E65" s="3">
        <v>363</v>
      </c>
      <c r="F65" s="4">
        <v>2</v>
      </c>
    </row>
    <row r="66" spans="1:6" ht="12" customHeight="1">
      <c r="A66" s="1" t="s">
        <v>101</v>
      </c>
      <c r="B66" s="2" t="s">
        <v>244</v>
      </c>
      <c r="C66" s="2">
        <v>99</v>
      </c>
      <c r="D66" s="2" t="s">
        <v>2</v>
      </c>
      <c r="E66" s="3">
        <v>351</v>
      </c>
      <c r="F66" s="4">
        <v>2</v>
      </c>
    </row>
    <row r="67" spans="1:6" ht="12" customHeight="1">
      <c r="A67" s="2"/>
      <c r="B67" s="2" t="s">
        <v>220</v>
      </c>
      <c r="C67" s="2">
        <v>99</v>
      </c>
      <c r="D67" s="2" t="s">
        <v>93</v>
      </c>
      <c r="E67" s="3">
        <v>351</v>
      </c>
      <c r="F67" s="4">
        <v>2</v>
      </c>
    </row>
    <row r="68" spans="1:6" ht="12" customHeight="1">
      <c r="A68" s="1" t="s">
        <v>103</v>
      </c>
      <c r="B68" s="2" t="s">
        <v>223</v>
      </c>
      <c r="C68" s="2">
        <v>99</v>
      </c>
      <c r="D68" s="2" t="s">
        <v>4</v>
      </c>
      <c r="E68" s="3">
        <v>350</v>
      </c>
      <c r="F68" s="4">
        <v>2</v>
      </c>
    </row>
    <row r="69" spans="1:6" ht="12" customHeight="1">
      <c r="A69" s="1" t="s">
        <v>104</v>
      </c>
      <c r="B69" s="2" t="s">
        <v>247</v>
      </c>
      <c r="C69" s="2">
        <v>99</v>
      </c>
      <c r="D69" s="2" t="s">
        <v>8</v>
      </c>
      <c r="E69" s="3">
        <v>349</v>
      </c>
      <c r="F69" s="4">
        <v>2</v>
      </c>
    </row>
    <row r="70" spans="1:6" ht="12" customHeight="1">
      <c r="A70" s="1" t="s">
        <v>105</v>
      </c>
      <c r="B70" s="2" t="s">
        <v>398</v>
      </c>
      <c r="C70" s="2">
        <v>99</v>
      </c>
      <c r="D70" s="2" t="s">
        <v>9</v>
      </c>
      <c r="E70" s="3">
        <v>338</v>
      </c>
      <c r="F70" s="4">
        <v>2</v>
      </c>
    </row>
    <row r="71" spans="1:6" ht="12" customHeight="1">
      <c r="A71" s="1" t="s">
        <v>106</v>
      </c>
      <c r="B71" s="2" t="s">
        <v>228</v>
      </c>
      <c r="C71" s="2">
        <v>99</v>
      </c>
      <c r="D71" s="2" t="s">
        <v>93</v>
      </c>
      <c r="E71" s="3">
        <v>337</v>
      </c>
      <c r="F71" s="4">
        <v>2</v>
      </c>
    </row>
    <row r="72" spans="1:6" ht="12" customHeight="1">
      <c r="A72" s="1" t="s">
        <v>107</v>
      </c>
      <c r="B72" s="2" t="s">
        <v>399</v>
      </c>
      <c r="C72" s="2">
        <v>99</v>
      </c>
      <c r="D72" s="2" t="s">
        <v>144</v>
      </c>
      <c r="E72" s="3">
        <v>331</v>
      </c>
      <c r="F72" s="4">
        <v>2</v>
      </c>
    </row>
    <row r="73" spans="1:6" ht="12" customHeight="1">
      <c r="A73" s="2"/>
      <c r="B73" s="2" t="s">
        <v>400</v>
      </c>
      <c r="C73" s="2">
        <v>99</v>
      </c>
      <c r="D73" s="2" t="s">
        <v>144</v>
      </c>
      <c r="E73" s="3">
        <v>331</v>
      </c>
      <c r="F73" s="4">
        <v>2</v>
      </c>
    </row>
    <row r="74" spans="1:6" ht="12" customHeight="1">
      <c r="A74" s="1" t="s">
        <v>109</v>
      </c>
      <c r="B74" s="2" t="s">
        <v>401</v>
      </c>
      <c r="C74" s="2">
        <v>99</v>
      </c>
      <c r="D74" s="2" t="s">
        <v>7</v>
      </c>
      <c r="E74" s="3">
        <v>314</v>
      </c>
      <c r="F74" s="4">
        <v>2</v>
      </c>
    </row>
    <row r="75" spans="1:6" ht="12" customHeight="1">
      <c r="A75" s="1" t="s">
        <v>110</v>
      </c>
      <c r="B75" s="2" t="s">
        <v>237</v>
      </c>
      <c r="C75" s="2">
        <v>99</v>
      </c>
      <c r="D75" s="2" t="s">
        <v>8</v>
      </c>
      <c r="E75" s="3">
        <v>311</v>
      </c>
      <c r="F75" s="4">
        <v>2</v>
      </c>
    </row>
    <row r="76" spans="1:6" ht="12" customHeight="1">
      <c r="A76" s="1" t="s">
        <v>111</v>
      </c>
      <c r="B76" s="2" t="s">
        <v>402</v>
      </c>
      <c r="C76" s="2">
        <v>99</v>
      </c>
      <c r="D76" s="2" t="s">
        <v>403</v>
      </c>
      <c r="E76" s="3">
        <v>310</v>
      </c>
      <c r="F76" s="4">
        <v>2</v>
      </c>
    </row>
    <row r="77" spans="1:6" ht="12" customHeight="1">
      <c r="A77" s="1" t="s">
        <v>112</v>
      </c>
      <c r="B77" s="2" t="s">
        <v>230</v>
      </c>
      <c r="C77" s="2">
        <v>99</v>
      </c>
      <c r="D77" s="2" t="s">
        <v>18</v>
      </c>
      <c r="E77" s="3">
        <v>306</v>
      </c>
      <c r="F77" s="4">
        <v>2</v>
      </c>
    </row>
    <row r="78" spans="1:6" ht="12" customHeight="1">
      <c r="A78" s="1" t="s">
        <v>113</v>
      </c>
      <c r="B78" s="2" t="s">
        <v>186</v>
      </c>
      <c r="C78" s="2">
        <v>99</v>
      </c>
      <c r="D78" s="2" t="s">
        <v>2</v>
      </c>
      <c r="E78" s="3">
        <v>305</v>
      </c>
      <c r="F78" s="4">
        <v>2</v>
      </c>
    </row>
    <row r="79" spans="1:6" ht="12" customHeight="1">
      <c r="A79" s="1" t="s">
        <v>114</v>
      </c>
      <c r="B79" s="2" t="s">
        <v>214</v>
      </c>
      <c r="C79" s="2">
        <v>99</v>
      </c>
      <c r="D79" s="2" t="s">
        <v>146</v>
      </c>
      <c r="E79" s="3">
        <v>300</v>
      </c>
      <c r="F79" s="4">
        <v>2</v>
      </c>
    </row>
    <row r="80" spans="1:6" ht="12" customHeight="1">
      <c r="A80" s="1" t="s">
        <v>115</v>
      </c>
      <c r="B80" s="2" t="s">
        <v>254</v>
      </c>
      <c r="C80" s="2">
        <v>99</v>
      </c>
      <c r="D80" s="2" t="s">
        <v>180</v>
      </c>
      <c r="E80" s="3">
        <v>299</v>
      </c>
      <c r="F80" s="4">
        <v>2</v>
      </c>
    </row>
    <row r="81" spans="1:6" ht="12" customHeight="1">
      <c r="A81" s="1" t="s">
        <v>117</v>
      </c>
      <c r="B81" s="2" t="s">
        <v>227</v>
      </c>
      <c r="C81" s="2">
        <v>99</v>
      </c>
      <c r="D81" s="2" t="s">
        <v>3</v>
      </c>
      <c r="E81" s="3">
        <v>283</v>
      </c>
      <c r="F81" s="4">
        <v>2</v>
      </c>
    </row>
    <row r="82" spans="1:6" ht="12" customHeight="1">
      <c r="A82" s="1" t="s">
        <v>118</v>
      </c>
      <c r="B82" s="2" t="s">
        <v>404</v>
      </c>
      <c r="C82" s="2">
        <v>99</v>
      </c>
      <c r="D82" s="2" t="s">
        <v>8</v>
      </c>
      <c r="E82" s="3">
        <v>278</v>
      </c>
      <c r="F82" s="4">
        <v>2</v>
      </c>
    </row>
    <row r="83" spans="1:6" ht="12" customHeight="1">
      <c r="A83" s="1" t="s">
        <v>119</v>
      </c>
      <c r="B83" s="2" t="s">
        <v>221</v>
      </c>
      <c r="C83" s="2">
        <v>99</v>
      </c>
      <c r="D83" s="2" t="s">
        <v>5</v>
      </c>
      <c r="E83" s="3">
        <v>273</v>
      </c>
      <c r="F83" s="4">
        <v>2</v>
      </c>
    </row>
    <row r="84" spans="1:6" ht="12" customHeight="1">
      <c r="A84" s="1" t="s">
        <v>120</v>
      </c>
      <c r="B84" s="2" t="s">
        <v>229</v>
      </c>
      <c r="C84" s="2">
        <v>99</v>
      </c>
      <c r="D84" s="2" t="s">
        <v>3</v>
      </c>
      <c r="E84" s="3">
        <v>269</v>
      </c>
      <c r="F84" s="4">
        <v>2</v>
      </c>
    </row>
    <row r="85" spans="1:6" ht="12" customHeight="1">
      <c r="A85" s="1" t="s">
        <v>121</v>
      </c>
      <c r="B85" s="2" t="s">
        <v>211</v>
      </c>
      <c r="C85" s="2">
        <v>99</v>
      </c>
      <c r="D85" s="2" t="s">
        <v>8</v>
      </c>
      <c r="E85" s="3">
        <v>262</v>
      </c>
      <c r="F85" s="4">
        <v>2</v>
      </c>
    </row>
    <row r="86" spans="1:6" ht="12" customHeight="1">
      <c r="A86" s="1" t="s">
        <v>129</v>
      </c>
      <c r="B86" s="2" t="s">
        <v>405</v>
      </c>
      <c r="C86" s="2">
        <v>99</v>
      </c>
      <c r="D86" s="2" t="s">
        <v>11</v>
      </c>
      <c r="E86" s="3">
        <v>227</v>
      </c>
      <c r="F86" s="4">
        <v>2</v>
      </c>
    </row>
    <row r="87" spans="1:6" ht="12" customHeight="1">
      <c r="A87" s="1" t="s">
        <v>130</v>
      </c>
      <c r="B87" s="2" t="s">
        <v>207</v>
      </c>
      <c r="C87" s="2">
        <v>99</v>
      </c>
      <c r="D87" s="2" t="s">
        <v>3</v>
      </c>
      <c r="E87" s="3">
        <v>226</v>
      </c>
      <c r="F87" s="4">
        <v>2</v>
      </c>
    </row>
    <row r="88" spans="1:6" ht="12" customHeight="1">
      <c r="A88" s="1" t="s">
        <v>122</v>
      </c>
      <c r="B88" s="2" t="s">
        <v>239</v>
      </c>
      <c r="C88" s="2">
        <v>99</v>
      </c>
      <c r="D88" s="2" t="s">
        <v>180</v>
      </c>
      <c r="E88" s="3">
        <v>204</v>
      </c>
      <c r="F88" s="4">
        <v>2</v>
      </c>
    </row>
    <row r="89" spans="1:6" ht="12" customHeight="1">
      <c r="A89" s="1" t="s">
        <v>123</v>
      </c>
      <c r="B89" s="2" t="s">
        <v>406</v>
      </c>
      <c r="C89" s="2">
        <v>99</v>
      </c>
      <c r="D89" s="2" t="s">
        <v>9</v>
      </c>
      <c r="E89" s="3">
        <v>198</v>
      </c>
      <c r="F89" s="4">
        <v>2</v>
      </c>
    </row>
    <row r="90" spans="1:6" ht="12" customHeight="1">
      <c r="A90" s="1" t="s">
        <v>124</v>
      </c>
      <c r="B90" s="2" t="s">
        <v>252</v>
      </c>
      <c r="C90" s="2">
        <v>99</v>
      </c>
      <c r="D90" s="2" t="s">
        <v>4</v>
      </c>
      <c r="E90" s="3">
        <v>175</v>
      </c>
      <c r="F90" s="4">
        <v>2</v>
      </c>
    </row>
    <row r="91" spans="1:6" ht="12" customHeight="1">
      <c r="A91" s="1" t="s">
        <v>132</v>
      </c>
      <c r="B91" s="2" t="s">
        <v>233</v>
      </c>
      <c r="C91" s="2">
        <v>99</v>
      </c>
      <c r="D91" s="2" t="s">
        <v>9</v>
      </c>
      <c r="E91" s="3">
        <v>170</v>
      </c>
      <c r="F91" s="4">
        <v>1</v>
      </c>
    </row>
    <row r="92" spans="1:6" ht="12" customHeight="1">
      <c r="A92" s="1" t="s">
        <v>133</v>
      </c>
      <c r="B92" s="2" t="s">
        <v>260</v>
      </c>
      <c r="C92" s="2">
        <v>99</v>
      </c>
      <c r="D92" s="2" t="s">
        <v>11</v>
      </c>
      <c r="E92" s="3">
        <v>146</v>
      </c>
      <c r="F92" s="4">
        <v>1</v>
      </c>
    </row>
    <row r="93" spans="1:6" ht="12" customHeight="1">
      <c r="A93" s="1" t="s">
        <v>240</v>
      </c>
      <c r="B93" s="2" t="s">
        <v>407</v>
      </c>
      <c r="C93" s="2">
        <v>99</v>
      </c>
      <c r="D93" s="2" t="s">
        <v>93</v>
      </c>
      <c r="E93" s="3">
        <v>145</v>
      </c>
      <c r="F93" s="4">
        <v>1</v>
      </c>
    </row>
    <row r="94" spans="1:6" ht="12" customHeight="1">
      <c r="A94" s="1" t="s">
        <v>134</v>
      </c>
      <c r="B94" s="2" t="s">
        <v>262</v>
      </c>
      <c r="C94" s="2">
        <v>99</v>
      </c>
      <c r="D94" s="2" t="s">
        <v>9</v>
      </c>
      <c r="E94" s="3">
        <v>125</v>
      </c>
      <c r="F94" s="4">
        <v>1</v>
      </c>
    </row>
    <row r="95" spans="1:6" ht="12" customHeight="1">
      <c r="A95" s="1"/>
      <c r="B95" s="2"/>
      <c r="C95" s="2"/>
      <c r="D95" s="2"/>
      <c r="E95" s="3"/>
      <c r="F95" s="4"/>
    </row>
    <row r="96" spans="1:6" ht="12" customHeight="1">
      <c r="A96" s="1"/>
      <c r="B96" s="2"/>
      <c r="C96" s="2"/>
      <c r="D96" s="2"/>
      <c r="E96" s="3">
        <f>SUM(E2:E95)</f>
        <v>41361</v>
      </c>
      <c r="F96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3">
      <selection activeCell="E78" sqref="E78"/>
    </sheetView>
  </sheetViews>
  <sheetFormatPr defaultColWidth="8.796875" defaultRowHeight="12" customHeight="1"/>
  <cols>
    <col min="2" max="2" width="29.5" style="0" customWidth="1"/>
  </cols>
  <sheetData>
    <row r="1" spans="4:5" ht="12" customHeight="1">
      <c r="D1" t="s">
        <v>72</v>
      </c>
      <c r="E1">
        <f>SUM(E2:E19)</f>
        <v>12166</v>
      </c>
    </row>
    <row r="2" spans="1:6" ht="12" customHeight="1">
      <c r="A2" s="1" t="s">
        <v>31</v>
      </c>
      <c r="B2" s="2" t="s">
        <v>443</v>
      </c>
      <c r="C2" s="2">
        <v>99</v>
      </c>
      <c r="D2" s="2" t="s">
        <v>23</v>
      </c>
      <c r="E2" s="3">
        <v>803</v>
      </c>
      <c r="F2" s="4">
        <v>2</v>
      </c>
    </row>
    <row r="3" spans="1:6" ht="12" customHeight="1">
      <c r="A3" s="1" t="s">
        <v>32</v>
      </c>
      <c r="B3" s="2" t="s">
        <v>145</v>
      </c>
      <c r="C3" s="2">
        <v>99</v>
      </c>
      <c r="D3" s="2" t="s">
        <v>146</v>
      </c>
      <c r="E3" s="3">
        <v>787</v>
      </c>
      <c r="F3" s="4">
        <v>2</v>
      </c>
    </row>
    <row r="4" spans="1:6" ht="12" customHeight="1">
      <c r="A4" s="1" t="s">
        <v>33</v>
      </c>
      <c r="B4" s="2" t="s">
        <v>444</v>
      </c>
      <c r="C4" s="2">
        <v>99</v>
      </c>
      <c r="D4" s="2" t="s">
        <v>17</v>
      </c>
      <c r="E4" s="3">
        <v>764</v>
      </c>
      <c r="F4" s="4">
        <v>2</v>
      </c>
    </row>
    <row r="5" spans="1:6" ht="12" customHeight="1">
      <c r="A5" s="1" t="s">
        <v>34</v>
      </c>
      <c r="B5" s="2" t="s">
        <v>445</v>
      </c>
      <c r="C5" s="2">
        <v>99</v>
      </c>
      <c r="D5" s="2" t="s">
        <v>7</v>
      </c>
      <c r="E5" s="3">
        <v>723</v>
      </c>
      <c r="F5" s="4">
        <v>2</v>
      </c>
    </row>
    <row r="6" spans="1:6" ht="12" customHeight="1">
      <c r="A6" s="1" t="s">
        <v>35</v>
      </c>
      <c r="B6" s="2" t="s">
        <v>147</v>
      </c>
      <c r="C6" s="2">
        <v>99</v>
      </c>
      <c r="D6" s="2" t="s">
        <v>146</v>
      </c>
      <c r="E6" s="3">
        <v>708</v>
      </c>
      <c r="F6" s="4">
        <v>2</v>
      </c>
    </row>
    <row r="7" spans="1:6" ht="12" customHeight="1">
      <c r="A7" s="1" t="s">
        <v>36</v>
      </c>
      <c r="B7" s="2" t="s">
        <v>446</v>
      </c>
      <c r="C7" s="2">
        <v>99</v>
      </c>
      <c r="D7" s="2" t="s">
        <v>17</v>
      </c>
      <c r="E7" s="3">
        <v>687</v>
      </c>
      <c r="F7" s="4">
        <v>2</v>
      </c>
    </row>
    <row r="8" spans="1:6" ht="12" customHeight="1">
      <c r="A8" s="1" t="s">
        <v>37</v>
      </c>
      <c r="B8" s="2" t="s">
        <v>447</v>
      </c>
      <c r="C8" s="2">
        <v>99</v>
      </c>
      <c r="D8" s="2" t="s">
        <v>116</v>
      </c>
      <c r="E8" s="3">
        <v>684</v>
      </c>
      <c r="F8" s="4">
        <v>2</v>
      </c>
    </row>
    <row r="9" spans="1:6" ht="12" customHeight="1">
      <c r="A9" s="1" t="s">
        <v>38</v>
      </c>
      <c r="B9" s="2" t="s">
        <v>448</v>
      </c>
      <c r="C9" s="2">
        <v>99</v>
      </c>
      <c r="D9" s="2" t="s">
        <v>17</v>
      </c>
      <c r="E9" s="3">
        <v>681</v>
      </c>
      <c r="F9" s="4">
        <v>2</v>
      </c>
    </row>
    <row r="10" spans="1:6" ht="12" customHeight="1">
      <c r="A10" s="1" t="s">
        <v>39</v>
      </c>
      <c r="B10" s="2" t="s">
        <v>391</v>
      </c>
      <c r="C10" s="2">
        <v>99</v>
      </c>
      <c r="D10" s="2" t="s">
        <v>3</v>
      </c>
      <c r="E10" s="3">
        <v>669</v>
      </c>
      <c r="F10" s="4">
        <v>2</v>
      </c>
    </row>
    <row r="11" spans="1:6" ht="12" customHeight="1">
      <c r="A11" s="1" t="s">
        <v>40</v>
      </c>
      <c r="B11" s="2" t="s">
        <v>449</v>
      </c>
      <c r="C11" s="2">
        <v>99</v>
      </c>
      <c r="D11" s="2" t="s">
        <v>1</v>
      </c>
      <c r="E11" s="3">
        <v>666</v>
      </c>
      <c r="F11" s="4">
        <v>2</v>
      </c>
    </row>
    <row r="12" spans="1:6" ht="12" customHeight="1">
      <c r="A12" s="1" t="s">
        <v>41</v>
      </c>
      <c r="B12" s="2" t="s">
        <v>450</v>
      </c>
      <c r="C12" s="2">
        <v>99</v>
      </c>
      <c r="D12" s="2" t="s">
        <v>17</v>
      </c>
      <c r="E12" s="3">
        <v>651</v>
      </c>
      <c r="F12" s="4">
        <v>2</v>
      </c>
    </row>
    <row r="13" spans="1:6" ht="12" customHeight="1">
      <c r="A13" s="1" t="s">
        <v>42</v>
      </c>
      <c r="B13" s="2" t="s">
        <v>451</v>
      </c>
      <c r="C13" s="2">
        <v>99</v>
      </c>
      <c r="D13" s="2" t="s">
        <v>17</v>
      </c>
      <c r="E13" s="3">
        <v>645</v>
      </c>
      <c r="F13" s="4">
        <v>2</v>
      </c>
    </row>
    <row r="14" spans="1:6" ht="12" customHeight="1">
      <c r="A14" s="1" t="s">
        <v>43</v>
      </c>
      <c r="B14" s="2" t="s">
        <v>452</v>
      </c>
      <c r="C14" s="2">
        <v>99</v>
      </c>
      <c r="D14" s="2" t="s">
        <v>6</v>
      </c>
      <c r="E14" s="3">
        <v>635</v>
      </c>
      <c r="F14" s="4">
        <v>2</v>
      </c>
    </row>
    <row r="15" spans="1:6" ht="12" customHeight="1">
      <c r="A15" s="1" t="s">
        <v>44</v>
      </c>
      <c r="B15" s="2" t="s">
        <v>453</v>
      </c>
      <c r="C15" s="2">
        <v>99</v>
      </c>
      <c r="D15" s="2" t="s">
        <v>17</v>
      </c>
      <c r="E15" s="3">
        <v>631</v>
      </c>
      <c r="F15" s="4">
        <v>2</v>
      </c>
    </row>
    <row r="16" spans="1:6" ht="12" customHeight="1">
      <c r="A16" s="1" t="s">
        <v>45</v>
      </c>
      <c r="B16" s="2" t="s">
        <v>454</v>
      </c>
      <c r="C16" s="2">
        <v>99</v>
      </c>
      <c r="D16" s="2" t="s">
        <v>16</v>
      </c>
      <c r="E16" s="3">
        <v>622</v>
      </c>
      <c r="F16" s="4">
        <v>2</v>
      </c>
    </row>
    <row r="17" spans="1:6" ht="12" customHeight="1">
      <c r="A17" s="1" t="s">
        <v>46</v>
      </c>
      <c r="B17" s="2" t="s">
        <v>173</v>
      </c>
      <c r="C17" s="2">
        <v>99</v>
      </c>
      <c r="D17" s="2" t="s">
        <v>3</v>
      </c>
      <c r="E17" s="3">
        <v>610</v>
      </c>
      <c r="F17" s="4">
        <v>2</v>
      </c>
    </row>
    <row r="18" spans="1:6" ht="12" customHeight="1">
      <c r="A18" s="1" t="s">
        <v>47</v>
      </c>
      <c r="B18" s="2" t="s">
        <v>455</v>
      </c>
      <c r="C18" s="2">
        <v>99</v>
      </c>
      <c r="D18" s="2" t="s">
        <v>2</v>
      </c>
      <c r="E18" s="3">
        <v>601</v>
      </c>
      <c r="F18" s="4">
        <v>2</v>
      </c>
    </row>
    <row r="19" spans="1:6" ht="12" customHeight="1">
      <c r="A19" s="1" t="s">
        <v>48</v>
      </c>
      <c r="B19" s="2" t="s">
        <v>456</v>
      </c>
      <c r="C19" s="2">
        <v>99</v>
      </c>
      <c r="D19" s="2" t="s">
        <v>17</v>
      </c>
      <c r="E19" s="3">
        <v>599</v>
      </c>
      <c r="F19" s="4">
        <v>2</v>
      </c>
    </row>
    <row r="20" spans="1:6" ht="12" customHeight="1">
      <c r="A20" s="1" t="s">
        <v>49</v>
      </c>
      <c r="B20" s="2" t="s">
        <v>167</v>
      </c>
      <c r="C20" s="2">
        <v>99</v>
      </c>
      <c r="D20" s="2" t="s">
        <v>146</v>
      </c>
      <c r="E20" s="3">
        <v>595</v>
      </c>
      <c r="F20" s="4">
        <v>2</v>
      </c>
    </row>
    <row r="21" spans="1:6" ht="12" customHeight="1">
      <c r="A21" s="1" t="s">
        <v>50</v>
      </c>
      <c r="B21" s="2" t="s">
        <v>457</v>
      </c>
      <c r="C21" s="2">
        <v>99</v>
      </c>
      <c r="D21" s="2" t="s">
        <v>4</v>
      </c>
      <c r="E21" s="3">
        <v>588</v>
      </c>
      <c r="F21" s="4">
        <v>2</v>
      </c>
    </row>
    <row r="22" spans="1:6" ht="12" customHeight="1">
      <c r="A22" s="1" t="s">
        <v>51</v>
      </c>
      <c r="B22" s="2" t="s">
        <v>458</v>
      </c>
      <c r="C22" s="2">
        <v>99</v>
      </c>
      <c r="D22" s="2" t="s">
        <v>116</v>
      </c>
      <c r="E22" s="3">
        <v>567</v>
      </c>
      <c r="F22" s="4">
        <v>2</v>
      </c>
    </row>
    <row r="23" spans="1:6" ht="12" customHeight="1">
      <c r="A23" s="1" t="s">
        <v>52</v>
      </c>
      <c r="B23" s="2" t="s">
        <v>459</v>
      </c>
      <c r="C23" s="2">
        <v>99</v>
      </c>
      <c r="D23" s="2" t="s">
        <v>93</v>
      </c>
      <c r="E23" s="3">
        <v>562</v>
      </c>
      <c r="F23" s="4">
        <v>2</v>
      </c>
    </row>
    <row r="24" spans="1:6" ht="12" customHeight="1">
      <c r="A24" s="1" t="s">
        <v>53</v>
      </c>
      <c r="B24" s="2" t="s">
        <v>184</v>
      </c>
      <c r="C24" s="2">
        <v>99</v>
      </c>
      <c r="D24" s="2" t="s">
        <v>3</v>
      </c>
      <c r="E24" s="3">
        <v>550</v>
      </c>
      <c r="F24" s="4">
        <v>2</v>
      </c>
    </row>
    <row r="25" spans="1:6" ht="12" customHeight="1">
      <c r="A25" s="1" t="s">
        <v>54</v>
      </c>
      <c r="B25" s="2" t="s">
        <v>460</v>
      </c>
      <c r="C25" s="2">
        <v>99</v>
      </c>
      <c r="D25" s="2" t="s">
        <v>162</v>
      </c>
      <c r="E25" s="3">
        <v>546</v>
      </c>
      <c r="F25" s="4">
        <v>2</v>
      </c>
    </row>
    <row r="26" spans="1:6" ht="12" customHeight="1">
      <c r="A26" s="1" t="s">
        <v>55</v>
      </c>
      <c r="B26" s="2" t="s">
        <v>461</v>
      </c>
      <c r="C26" s="2">
        <v>99</v>
      </c>
      <c r="D26" s="2" t="s">
        <v>17</v>
      </c>
      <c r="E26" s="3">
        <v>544</v>
      </c>
      <c r="F26" s="4">
        <v>2</v>
      </c>
    </row>
    <row r="27" spans="1:6" ht="12" customHeight="1">
      <c r="A27" s="1" t="s">
        <v>56</v>
      </c>
      <c r="B27" s="2" t="s">
        <v>196</v>
      </c>
      <c r="C27" s="2">
        <v>99</v>
      </c>
      <c r="D27" s="2" t="s">
        <v>9</v>
      </c>
      <c r="E27" s="3">
        <v>542</v>
      </c>
      <c r="F27" s="4">
        <v>2</v>
      </c>
    </row>
    <row r="28" spans="1:6" ht="12" customHeight="1">
      <c r="A28" s="1" t="s">
        <v>57</v>
      </c>
      <c r="B28" s="2" t="s">
        <v>188</v>
      </c>
      <c r="C28" s="2">
        <v>99</v>
      </c>
      <c r="D28" s="2" t="s">
        <v>3</v>
      </c>
      <c r="E28" s="3">
        <v>540</v>
      </c>
      <c r="F28" s="4">
        <v>2</v>
      </c>
    </row>
    <row r="29" spans="1:6" ht="12" customHeight="1">
      <c r="A29" s="1" t="s">
        <v>58</v>
      </c>
      <c r="B29" s="2" t="s">
        <v>164</v>
      </c>
      <c r="C29" s="2">
        <v>99</v>
      </c>
      <c r="D29" s="2" t="s">
        <v>146</v>
      </c>
      <c r="E29" s="3">
        <v>536</v>
      </c>
      <c r="F29" s="4">
        <v>2</v>
      </c>
    </row>
    <row r="30" spans="1:6" ht="12" customHeight="1">
      <c r="A30" s="1" t="s">
        <v>59</v>
      </c>
      <c r="B30" s="2" t="s">
        <v>498</v>
      </c>
      <c r="C30" s="2">
        <v>99</v>
      </c>
      <c r="D30" s="2" t="s">
        <v>8</v>
      </c>
      <c r="E30" s="3">
        <v>525</v>
      </c>
      <c r="F30" s="4">
        <v>2</v>
      </c>
    </row>
    <row r="31" spans="1:6" ht="12" customHeight="1">
      <c r="A31" s="1" t="s">
        <v>60</v>
      </c>
      <c r="B31" s="2" t="s">
        <v>171</v>
      </c>
      <c r="C31" s="2">
        <v>99</v>
      </c>
      <c r="D31" s="2" t="s">
        <v>146</v>
      </c>
      <c r="E31" s="3">
        <v>519</v>
      </c>
      <c r="F31" s="4">
        <v>2</v>
      </c>
    </row>
    <row r="32" spans="1:6" ht="12" customHeight="1">
      <c r="A32" s="1" t="s">
        <v>61</v>
      </c>
      <c r="B32" s="2" t="s">
        <v>462</v>
      </c>
      <c r="C32" s="2">
        <v>99</v>
      </c>
      <c r="D32" s="2" t="s">
        <v>1</v>
      </c>
      <c r="E32" s="3">
        <v>514</v>
      </c>
      <c r="F32" s="4">
        <v>2</v>
      </c>
    </row>
    <row r="33" spans="1:6" ht="12" customHeight="1">
      <c r="A33" s="1" t="s">
        <v>62</v>
      </c>
      <c r="B33" s="2" t="s">
        <v>185</v>
      </c>
      <c r="C33" s="2">
        <v>99</v>
      </c>
      <c r="D33" s="2" t="s">
        <v>146</v>
      </c>
      <c r="E33" s="3">
        <v>507</v>
      </c>
      <c r="F33" s="4">
        <v>2</v>
      </c>
    </row>
    <row r="34" spans="1:6" ht="12" customHeight="1">
      <c r="A34" s="1" t="s">
        <v>63</v>
      </c>
      <c r="B34" s="2" t="s">
        <v>463</v>
      </c>
      <c r="C34" s="2">
        <v>99</v>
      </c>
      <c r="D34" s="2" t="s">
        <v>93</v>
      </c>
      <c r="E34" s="3">
        <v>504</v>
      </c>
      <c r="F34" s="4">
        <v>2</v>
      </c>
    </row>
    <row r="35" spans="1:6" ht="12" customHeight="1">
      <c r="A35" s="1" t="s">
        <v>69</v>
      </c>
      <c r="B35" s="2" t="s">
        <v>464</v>
      </c>
      <c r="C35" s="2">
        <v>99</v>
      </c>
      <c r="D35" s="2" t="s">
        <v>93</v>
      </c>
      <c r="E35" s="3">
        <v>501</v>
      </c>
      <c r="F35" s="4">
        <v>2</v>
      </c>
    </row>
    <row r="36" spans="1:6" ht="12" customHeight="1">
      <c r="A36" s="2"/>
      <c r="B36" s="2" t="s">
        <v>175</v>
      </c>
      <c r="C36" s="2">
        <v>99</v>
      </c>
      <c r="D36" s="2" t="s">
        <v>3</v>
      </c>
      <c r="E36" s="3">
        <v>501</v>
      </c>
      <c r="F36" s="4">
        <v>2</v>
      </c>
    </row>
    <row r="37" spans="1:6" ht="12" customHeight="1">
      <c r="A37" s="1" t="s">
        <v>65</v>
      </c>
      <c r="B37" s="2" t="s">
        <v>465</v>
      </c>
      <c r="C37" s="2">
        <v>99</v>
      </c>
      <c r="D37" s="2" t="s">
        <v>8</v>
      </c>
      <c r="E37" s="3">
        <v>495</v>
      </c>
      <c r="F37" s="4">
        <v>2</v>
      </c>
    </row>
    <row r="38" spans="1:6" ht="12" customHeight="1">
      <c r="A38" s="1" t="s">
        <v>66</v>
      </c>
      <c r="B38" s="2" t="s">
        <v>466</v>
      </c>
      <c r="C38" s="2">
        <v>99</v>
      </c>
      <c r="D38" s="2" t="s">
        <v>2</v>
      </c>
      <c r="E38" s="3">
        <v>482</v>
      </c>
      <c r="F38" s="4">
        <v>2</v>
      </c>
    </row>
    <row r="39" spans="1:6" ht="12" customHeight="1">
      <c r="A39" s="1" t="s">
        <v>67</v>
      </c>
      <c r="B39" s="2" t="s">
        <v>467</v>
      </c>
      <c r="C39" s="2">
        <v>99</v>
      </c>
      <c r="D39" s="2" t="s">
        <v>17</v>
      </c>
      <c r="E39" s="3">
        <v>479</v>
      </c>
      <c r="F39" s="4">
        <v>2</v>
      </c>
    </row>
    <row r="40" spans="1:6" ht="12" customHeight="1">
      <c r="A40" s="1" t="s">
        <v>70</v>
      </c>
      <c r="B40" s="2" t="s">
        <v>242</v>
      </c>
      <c r="C40" s="2">
        <v>99</v>
      </c>
      <c r="D40" s="2" t="s">
        <v>146</v>
      </c>
      <c r="E40" s="3">
        <v>472</v>
      </c>
      <c r="F40" s="4">
        <v>2</v>
      </c>
    </row>
    <row r="41" spans="1:6" ht="12" customHeight="1">
      <c r="A41" s="1" t="s">
        <v>68</v>
      </c>
      <c r="B41" s="2" t="s">
        <v>468</v>
      </c>
      <c r="C41" s="2">
        <v>99</v>
      </c>
      <c r="D41" s="2" t="s">
        <v>7</v>
      </c>
      <c r="E41" s="3">
        <v>471</v>
      </c>
      <c r="F41" s="4">
        <v>2</v>
      </c>
    </row>
    <row r="42" spans="1:6" ht="12" customHeight="1">
      <c r="A42" s="1" t="s">
        <v>71</v>
      </c>
      <c r="B42" s="2" t="s">
        <v>469</v>
      </c>
      <c r="C42" s="2">
        <v>99</v>
      </c>
      <c r="D42" s="2" t="s">
        <v>93</v>
      </c>
      <c r="E42" s="3">
        <v>459</v>
      </c>
      <c r="F42" s="4">
        <v>2</v>
      </c>
    </row>
    <row r="43" spans="1:6" ht="12" customHeight="1">
      <c r="A43" s="1" t="s">
        <v>140</v>
      </c>
      <c r="B43" s="2" t="s">
        <v>245</v>
      </c>
      <c r="C43" s="2">
        <v>99</v>
      </c>
      <c r="D43" s="2" t="s">
        <v>9</v>
      </c>
      <c r="E43" s="3">
        <v>452</v>
      </c>
      <c r="F43" s="4">
        <v>2</v>
      </c>
    </row>
    <row r="44" spans="1:6" ht="12" customHeight="1">
      <c r="A44" s="1" t="s">
        <v>81</v>
      </c>
      <c r="B44" s="2" t="s">
        <v>470</v>
      </c>
      <c r="C44" s="2">
        <v>99</v>
      </c>
      <c r="D44" s="2" t="s">
        <v>5</v>
      </c>
      <c r="E44" s="3">
        <v>447</v>
      </c>
      <c r="F44" s="4">
        <v>2</v>
      </c>
    </row>
    <row r="45" spans="1:6" ht="12" customHeight="1">
      <c r="A45" s="1" t="s">
        <v>82</v>
      </c>
      <c r="B45" s="2" t="s">
        <v>471</v>
      </c>
      <c r="C45" s="2">
        <v>99</v>
      </c>
      <c r="D45" s="2" t="s">
        <v>93</v>
      </c>
      <c r="E45" s="3">
        <v>446</v>
      </c>
      <c r="F45" s="4">
        <v>2</v>
      </c>
    </row>
    <row r="46" spans="1:6" ht="12" customHeight="1">
      <c r="A46" s="1" t="s">
        <v>83</v>
      </c>
      <c r="B46" s="2" t="s">
        <v>396</v>
      </c>
      <c r="C46" s="2">
        <v>99</v>
      </c>
      <c r="D46" s="2" t="s">
        <v>9</v>
      </c>
      <c r="E46" s="3">
        <v>442</v>
      </c>
      <c r="F46" s="4">
        <v>2</v>
      </c>
    </row>
    <row r="47" spans="1:6" ht="12" customHeight="1">
      <c r="A47" s="1" t="s">
        <v>84</v>
      </c>
      <c r="B47" s="2" t="s">
        <v>203</v>
      </c>
      <c r="C47" s="2">
        <v>99</v>
      </c>
      <c r="D47" s="2" t="s">
        <v>9</v>
      </c>
      <c r="E47" s="3">
        <v>429</v>
      </c>
      <c r="F47" s="4">
        <v>2</v>
      </c>
    </row>
    <row r="48" spans="1:6" ht="12" customHeight="1">
      <c r="A48" s="1" t="s">
        <v>85</v>
      </c>
      <c r="B48" s="2" t="s">
        <v>472</v>
      </c>
      <c r="C48" s="2">
        <v>99</v>
      </c>
      <c r="D48" s="2" t="s">
        <v>8</v>
      </c>
      <c r="E48" s="3">
        <v>428</v>
      </c>
      <c r="F48" s="4">
        <v>2</v>
      </c>
    </row>
    <row r="49" spans="1:6" ht="12" customHeight="1">
      <c r="A49" s="2"/>
      <c r="B49" s="2" t="s">
        <v>473</v>
      </c>
      <c r="C49" s="2">
        <v>99</v>
      </c>
      <c r="D49" s="2" t="s">
        <v>93</v>
      </c>
      <c r="E49" s="3">
        <v>428</v>
      </c>
      <c r="F49" s="4">
        <v>2</v>
      </c>
    </row>
    <row r="50" spans="1:6" ht="12" customHeight="1">
      <c r="A50" s="1" t="s">
        <v>87</v>
      </c>
      <c r="B50" s="2" t="s">
        <v>474</v>
      </c>
      <c r="C50" s="2">
        <v>99</v>
      </c>
      <c r="D50" s="2" t="s">
        <v>1</v>
      </c>
      <c r="E50" s="3">
        <v>426</v>
      </c>
      <c r="F50" s="4">
        <v>2</v>
      </c>
    </row>
    <row r="51" spans="1:6" ht="12" customHeight="1">
      <c r="A51" s="1" t="s">
        <v>88</v>
      </c>
      <c r="B51" s="2" t="s">
        <v>475</v>
      </c>
      <c r="C51" s="2">
        <v>99</v>
      </c>
      <c r="D51" s="2" t="s">
        <v>6</v>
      </c>
      <c r="E51" s="3">
        <v>423</v>
      </c>
      <c r="F51" s="4">
        <v>2</v>
      </c>
    </row>
    <row r="52" spans="1:6" ht="12" customHeight="1">
      <c r="A52" s="1" t="s">
        <v>89</v>
      </c>
      <c r="B52" s="2" t="s">
        <v>476</v>
      </c>
      <c r="C52" s="2">
        <v>99</v>
      </c>
      <c r="D52" s="2" t="s">
        <v>4</v>
      </c>
      <c r="E52" s="3">
        <v>421</v>
      </c>
      <c r="F52" s="4">
        <v>2</v>
      </c>
    </row>
    <row r="53" spans="1:6" ht="12" customHeight="1">
      <c r="A53" s="1" t="s">
        <v>90</v>
      </c>
      <c r="B53" s="2" t="s">
        <v>477</v>
      </c>
      <c r="C53" s="2">
        <v>99</v>
      </c>
      <c r="D53" s="2" t="s">
        <v>4</v>
      </c>
      <c r="E53" s="3">
        <v>413</v>
      </c>
      <c r="F53" s="4">
        <v>2</v>
      </c>
    </row>
    <row r="54" spans="1:6" ht="12" customHeight="1">
      <c r="A54" s="1" t="s">
        <v>91</v>
      </c>
      <c r="B54" s="2" t="s">
        <v>478</v>
      </c>
      <c r="C54" s="2">
        <v>99</v>
      </c>
      <c r="D54" s="2" t="s">
        <v>21</v>
      </c>
      <c r="E54" s="3">
        <v>412</v>
      </c>
      <c r="F54" s="4">
        <v>2</v>
      </c>
    </row>
    <row r="55" spans="1:6" ht="12" customHeight="1">
      <c r="A55" s="1" t="s">
        <v>92</v>
      </c>
      <c r="B55" s="2" t="s">
        <v>479</v>
      </c>
      <c r="C55" s="2">
        <v>99</v>
      </c>
      <c r="D55" s="2" t="s">
        <v>4</v>
      </c>
      <c r="E55" s="3">
        <v>407</v>
      </c>
      <c r="F55" s="4">
        <v>2</v>
      </c>
    </row>
    <row r="56" spans="1:6" ht="12" customHeight="1">
      <c r="A56" s="1" t="s">
        <v>126</v>
      </c>
      <c r="B56" s="2" t="s">
        <v>480</v>
      </c>
      <c r="C56" s="2">
        <v>99</v>
      </c>
      <c r="D56" s="2" t="s">
        <v>4</v>
      </c>
      <c r="E56" s="3">
        <v>400</v>
      </c>
      <c r="F56" s="4">
        <v>2</v>
      </c>
    </row>
    <row r="57" spans="1:6" ht="12" customHeight="1">
      <c r="A57" s="1" t="s">
        <v>94</v>
      </c>
      <c r="B57" s="2" t="s">
        <v>481</v>
      </c>
      <c r="C57" s="2">
        <v>99</v>
      </c>
      <c r="D57" s="2" t="s">
        <v>7</v>
      </c>
      <c r="E57" s="3">
        <v>398</v>
      </c>
      <c r="F57" s="4">
        <v>2</v>
      </c>
    </row>
    <row r="58" spans="1:6" ht="12" customHeight="1">
      <c r="A58" s="1" t="s">
        <v>95</v>
      </c>
      <c r="B58" s="2" t="s">
        <v>218</v>
      </c>
      <c r="C58" s="2">
        <v>99</v>
      </c>
      <c r="D58" s="2" t="s">
        <v>3</v>
      </c>
      <c r="E58" s="3">
        <v>394</v>
      </c>
      <c r="F58" s="4">
        <v>2</v>
      </c>
    </row>
    <row r="59" spans="1:6" ht="12" customHeight="1">
      <c r="A59" s="1" t="s">
        <v>96</v>
      </c>
      <c r="B59" s="2" t="s">
        <v>482</v>
      </c>
      <c r="C59" s="2">
        <v>99</v>
      </c>
      <c r="D59" s="2" t="s">
        <v>162</v>
      </c>
      <c r="E59" s="3">
        <v>391</v>
      </c>
      <c r="F59" s="4">
        <v>2</v>
      </c>
    </row>
    <row r="60" spans="1:6" ht="12" customHeight="1">
      <c r="A60" s="1" t="s">
        <v>127</v>
      </c>
      <c r="B60" s="2" t="s">
        <v>483</v>
      </c>
      <c r="C60" s="2">
        <v>99</v>
      </c>
      <c r="D60" s="2" t="s">
        <v>18</v>
      </c>
      <c r="E60" s="3">
        <v>382</v>
      </c>
      <c r="F60" s="4">
        <v>2</v>
      </c>
    </row>
    <row r="61" spans="1:6" ht="12" customHeight="1">
      <c r="A61" s="1" t="s">
        <v>97</v>
      </c>
      <c r="B61" s="2" t="s">
        <v>484</v>
      </c>
      <c r="C61" s="2">
        <v>99</v>
      </c>
      <c r="D61" s="2" t="s">
        <v>93</v>
      </c>
      <c r="E61" s="3">
        <v>371</v>
      </c>
      <c r="F61" s="4">
        <v>2</v>
      </c>
    </row>
    <row r="62" spans="1:6" ht="12" customHeight="1">
      <c r="A62" s="1" t="s">
        <v>98</v>
      </c>
      <c r="B62" s="2" t="s">
        <v>485</v>
      </c>
      <c r="C62" s="2">
        <v>99</v>
      </c>
      <c r="D62" s="2" t="s">
        <v>93</v>
      </c>
      <c r="E62" s="3">
        <v>355</v>
      </c>
      <c r="F62" s="4">
        <v>2</v>
      </c>
    </row>
    <row r="63" spans="1:6" ht="12" customHeight="1">
      <c r="A63" s="1" t="s">
        <v>99</v>
      </c>
      <c r="B63" s="2" t="s">
        <v>486</v>
      </c>
      <c r="C63" s="2">
        <v>99</v>
      </c>
      <c r="D63" s="2" t="s">
        <v>7</v>
      </c>
      <c r="E63" s="3">
        <v>346</v>
      </c>
      <c r="F63" s="4">
        <v>2</v>
      </c>
    </row>
    <row r="64" spans="1:6" ht="12" customHeight="1">
      <c r="A64" s="1" t="s">
        <v>100</v>
      </c>
      <c r="B64" s="2" t="s">
        <v>487</v>
      </c>
      <c r="C64" s="2">
        <v>99</v>
      </c>
      <c r="D64" s="2" t="s">
        <v>11</v>
      </c>
      <c r="E64" s="3">
        <v>314</v>
      </c>
      <c r="F64" s="4">
        <v>2</v>
      </c>
    </row>
    <row r="65" spans="1:6" ht="12" customHeight="1">
      <c r="A65" s="1" t="s">
        <v>128</v>
      </c>
      <c r="B65" s="2" t="s">
        <v>488</v>
      </c>
      <c r="C65" s="2">
        <v>99</v>
      </c>
      <c r="D65" s="2" t="s">
        <v>21</v>
      </c>
      <c r="E65" s="3">
        <v>311</v>
      </c>
      <c r="F65" s="4">
        <v>2</v>
      </c>
    </row>
    <row r="66" spans="1:6" ht="12" customHeight="1">
      <c r="A66" s="2"/>
      <c r="B66" s="2" t="s">
        <v>489</v>
      </c>
      <c r="C66" s="2">
        <v>99</v>
      </c>
      <c r="D66" s="2" t="s">
        <v>7</v>
      </c>
      <c r="E66" s="3">
        <v>311</v>
      </c>
      <c r="F66" s="4">
        <v>2</v>
      </c>
    </row>
    <row r="67" spans="1:6" ht="12" customHeight="1">
      <c r="A67" s="1" t="s">
        <v>102</v>
      </c>
      <c r="B67" s="2" t="s">
        <v>490</v>
      </c>
      <c r="C67" s="2">
        <v>99</v>
      </c>
      <c r="D67" s="2" t="s">
        <v>21</v>
      </c>
      <c r="E67" s="3">
        <v>256</v>
      </c>
      <c r="F67" s="4">
        <v>2</v>
      </c>
    </row>
    <row r="68" spans="1:6" ht="12" customHeight="1">
      <c r="A68" s="1" t="s">
        <v>103</v>
      </c>
      <c r="B68" s="2" t="s">
        <v>227</v>
      </c>
      <c r="C68" s="2">
        <v>99</v>
      </c>
      <c r="D68" s="2" t="s">
        <v>3</v>
      </c>
      <c r="E68" s="3">
        <v>227</v>
      </c>
      <c r="F68" s="4">
        <v>2</v>
      </c>
    </row>
    <row r="69" spans="1:6" ht="12" customHeight="1">
      <c r="A69" s="1" t="s">
        <v>104</v>
      </c>
      <c r="B69" s="2" t="s">
        <v>216</v>
      </c>
      <c r="C69" s="2">
        <v>99</v>
      </c>
      <c r="D69" s="2" t="s">
        <v>3</v>
      </c>
      <c r="E69" s="3">
        <v>208</v>
      </c>
      <c r="F69" s="4">
        <v>2</v>
      </c>
    </row>
    <row r="70" spans="1:6" ht="12" customHeight="1">
      <c r="A70" s="1" t="s">
        <v>105</v>
      </c>
      <c r="B70" s="2" t="s">
        <v>491</v>
      </c>
      <c r="C70" s="2">
        <v>99</v>
      </c>
      <c r="D70" s="2" t="s">
        <v>18</v>
      </c>
      <c r="E70" s="3">
        <v>200</v>
      </c>
      <c r="F70" s="4">
        <v>2</v>
      </c>
    </row>
    <row r="71" spans="1:6" ht="12" customHeight="1">
      <c r="A71" s="1" t="s">
        <v>106</v>
      </c>
      <c r="B71" s="2" t="s">
        <v>492</v>
      </c>
      <c r="C71" s="2">
        <v>99</v>
      </c>
      <c r="D71" s="2" t="s">
        <v>11</v>
      </c>
      <c r="E71" s="3">
        <v>169</v>
      </c>
      <c r="F71" s="4">
        <v>2</v>
      </c>
    </row>
    <row r="72" spans="1:6" ht="12" customHeight="1">
      <c r="A72" s="1" t="s">
        <v>107</v>
      </c>
      <c r="B72" s="2" t="s">
        <v>493</v>
      </c>
      <c r="C72" s="2">
        <v>99</v>
      </c>
      <c r="D72" s="2" t="s">
        <v>21</v>
      </c>
      <c r="E72" s="3">
        <v>128</v>
      </c>
      <c r="F72" s="4">
        <v>2</v>
      </c>
    </row>
    <row r="73" spans="1:6" ht="12" customHeight="1">
      <c r="A73" s="1" t="s">
        <v>108</v>
      </c>
      <c r="B73" s="2" t="s">
        <v>494</v>
      </c>
      <c r="C73" s="2">
        <v>99</v>
      </c>
      <c r="D73" s="2" t="s">
        <v>18</v>
      </c>
      <c r="E73" s="3">
        <v>80</v>
      </c>
      <c r="F73" s="4">
        <v>2</v>
      </c>
    </row>
    <row r="74" spans="1:6" ht="12" customHeight="1">
      <c r="A74" s="1" t="s">
        <v>109</v>
      </c>
      <c r="B74" s="2" t="s">
        <v>495</v>
      </c>
      <c r="C74" s="2">
        <v>99</v>
      </c>
      <c r="D74" s="2" t="s">
        <v>4</v>
      </c>
      <c r="E74" s="3">
        <v>208</v>
      </c>
      <c r="F74" s="4">
        <v>1</v>
      </c>
    </row>
    <row r="75" spans="1:6" ht="12" customHeight="1">
      <c r="A75" s="1" t="s">
        <v>110</v>
      </c>
      <c r="B75" s="2" t="s">
        <v>496</v>
      </c>
      <c r="C75" s="2">
        <v>99</v>
      </c>
      <c r="D75" s="2" t="s">
        <v>403</v>
      </c>
      <c r="E75" s="3">
        <v>180</v>
      </c>
      <c r="F75" s="4">
        <v>1</v>
      </c>
    </row>
    <row r="76" spans="1:6" ht="12" customHeight="1">
      <c r="A76" s="1"/>
      <c r="B76" s="2"/>
      <c r="C76" s="2"/>
      <c r="D76" s="2"/>
      <c r="E76" s="3"/>
      <c r="F76" s="4"/>
    </row>
    <row r="77" spans="1:6" ht="12" customHeight="1">
      <c r="A77" s="1"/>
      <c r="B77" s="2"/>
      <c r="C77" s="2"/>
      <c r="D77" s="2"/>
      <c r="E77" s="3">
        <f>SUM(E2:E76)</f>
        <v>35368</v>
      </c>
      <c r="F77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94">
      <selection activeCell="E121" sqref="E121"/>
    </sheetView>
  </sheetViews>
  <sheetFormatPr defaultColWidth="8.796875" defaultRowHeight="12" customHeight="1"/>
  <cols>
    <col min="2" max="2" width="22.5" style="0" customWidth="1"/>
  </cols>
  <sheetData>
    <row r="1" spans="1:6" ht="12" customHeight="1">
      <c r="A1" s="1" t="s">
        <v>31</v>
      </c>
      <c r="B1" s="2" t="s">
        <v>263</v>
      </c>
      <c r="C1" s="2">
        <v>99</v>
      </c>
      <c r="D1" s="2" t="s">
        <v>264</v>
      </c>
      <c r="E1" s="3">
        <v>516</v>
      </c>
      <c r="F1" s="4">
        <v>2</v>
      </c>
    </row>
    <row r="2" spans="1:6" ht="12" customHeight="1">
      <c r="A2" s="1" t="s">
        <v>32</v>
      </c>
      <c r="B2" s="2" t="s">
        <v>265</v>
      </c>
      <c r="C2" s="2">
        <v>99</v>
      </c>
      <c r="D2" s="2" t="s">
        <v>3</v>
      </c>
      <c r="E2" s="3">
        <v>510</v>
      </c>
      <c r="F2" s="4">
        <v>2</v>
      </c>
    </row>
    <row r="3" spans="1:6" ht="12" customHeight="1">
      <c r="A3" s="1" t="s">
        <v>33</v>
      </c>
      <c r="B3" s="2" t="s">
        <v>266</v>
      </c>
      <c r="C3" s="2">
        <v>99</v>
      </c>
      <c r="D3" s="2" t="s">
        <v>16</v>
      </c>
      <c r="E3" s="3">
        <v>502</v>
      </c>
      <c r="F3" s="4">
        <v>2</v>
      </c>
    </row>
    <row r="4" spans="1:6" ht="12" customHeight="1">
      <c r="A4" s="1" t="s">
        <v>34</v>
      </c>
      <c r="B4" s="2" t="s">
        <v>267</v>
      </c>
      <c r="C4" s="2">
        <v>99</v>
      </c>
      <c r="D4" s="2" t="s">
        <v>146</v>
      </c>
      <c r="E4" s="3">
        <v>483</v>
      </c>
      <c r="F4" s="4">
        <v>2</v>
      </c>
    </row>
    <row r="5" spans="1:6" ht="12" customHeight="1">
      <c r="A5" s="1" t="s">
        <v>35</v>
      </c>
      <c r="B5" s="2" t="s">
        <v>268</v>
      </c>
      <c r="C5" s="2">
        <v>99</v>
      </c>
      <c r="D5" s="2" t="s">
        <v>12</v>
      </c>
      <c r="E5" s="3">
        <v>473</v>
      </c>
      <c r="F5" s="4">
        <v>2</v>
      </c>
    </row>
    <row r="6" spans="1:6" ht="12" customHeight="1">
      <c r="A6" s="1" t="s">
        <v>36</v>
      </c>
      <c r="B6" s="2" t="s">
        <v>269</v>
      </c>
      <c r="C6" s="2">
        <v>99</v>
      </c>
      <c r="D6" s="2" t="s">
        <v>200</v>
      </c>
      <c r="E6" s="3">
        <v>464</v>
      </c>
      <c r="F6" s="4">
        <v>2</v>
      </c>
    </row>
    <row r="7" spans="1:6" ht="12" customHeight="1">
      <c r="A7" s="1" t="s">
        <v>37</v>
      </c>
      <c r="B7" s="2" t="s">
        <v>270</v>
      </c>
      <c r="C7" s="2">
        <v>99</v>
      </c>
      <c r="D7" s="2" t="s">
        <v>264</v>
      </c>
      <c r="E7" s="3">
        <v>461</v>
      </c>
      <c r="F7" s="4">
        <v>2</v>
      </c>
    </row>
    <row r="8" spans="1:6" ht="12" customHeight="1">
      <c r="A8" s="1" t="s">
        <v>38</v>
      </c>
      <c r="B8" s="2" t="s">
        <v>271</v>
      </c>
      <c r="C8" s="2">
        <v>99</v>
      </c>
      <c r="D8" s="2" t="s">
        <v>144</v>
      </c>
      <c r="E8" s="3">
        <v>458</v>
      </c>
      <c r="F8" s="4">
        <v>2</v>
      </c>
    </row>
    <row r="9" spans="1:6" ht="12" customHeight="1">
      <c r="A9" s="1" t="s">
        <v>39</v>
      </c>
      <c r="B9" s="2" t="s">
        <v>272</v>
      </c>
      <c r="C9" s="2">
        <v>99</v>
      </c>
      <c r="D9" s="2" t="s">
        <v>12</v>
      </c>
      <c r="E9" s="3">
        <v>450</v>
      </c>
      <c r="F9" s="4">
        <v>2</v>
      </c>
    </row>
    <row r="10" spans="1:6" ht="12" customHeight="1">
      <c r="A10" s="1" t="s">
        <v>40</v>
      </c>
      <c r="B10" s="2" t="s">
        <v>273</v>
      </c>
      <c r="C10" s="2">
        <v>99</v>
      </c>
      <c r="D10" s="2" t="s">
        <v>2</v>
      </c>
      <c r="E10" s="3">
        <v>448</v>
      </c>
      <c r="F10" s="4">
        <v>2</v>
      </c>
    </row>
    <row r="11" spans="1:6" ht="12" customHeight="1">
      <c r="A11" s="1" t="s">
        <v>41</v>
      </c>
      <c r="B11" s="2" t="s">
        <v>274</v>
      </c>
      <c r="C11" s="2">
        <v>99</v>
      </c>
      <c r="D11" s="2" t="s">
        <v>144</v>
      </c>
      <c r="E11" s="3">
        <v>446</v>
      </c>
      <c r="F11" s="4">
        <v>2</v>
      </c>
    </row>
    <row r="12" spans="1:6" ht="12" customHeight="1">
      <c r="A12" s="1" t="s">
        <v>42</v>
      </c>
      <c r="B12" s="2" t="s">
        <v>275</v>
      </c>
      <c r="C12" s="2">
        <v>99</v>
      </c>
      <c r="D12" s="2" t="s">
        <v>80</v>
      </c>
      <c r="E12" s="3">
        <v>438</v>
      </c>
      <c r="F12" s="4">
        <v>2</v>
      </c>
    </row>
    <row r="13" spans="1:6" ht="12" customHeight="1">
      <c r="A13" s="1" t="s">
        <v>43</v>
      </c>
      <c r="B13" s="2" t="s">
        <v>276</v>
      </c>
      <c r="C13" s="2">
        <v>99</v>
      </c>
      <c r="D13" s="2" t="s">
        <v>11</v>
      </c>
      <c r="E13" s="3">
        <v>428</v>
      </c>
      <c r="F13" s="4">
        <v>2</v>
      </c>
    </row>
    <row r="14" spans="1:6" ht="12" customHeight="1">
      <c r="A14" s="1" t="s">
        <v>44</v>
      </c>
      <c r="B14" s="2" t="s">
        <v>277</v>
      </c>
      <c r="C14" s="2">
        <v>99</v>
      </c>
      <c r="D14" s="2" t="s">
        <v>23</v>
      </c>
      <c r="E14" s="3">
        <v>426</v>
      </c>
      <c r="F14" s="4">
        <v>2</v>
      </c>
    </row>
    <row r="15" spans="1:6" ht="12" customHeight="1">
      <c r="A15" s="1" t="s">
        <v>45</v>
      </c>
      <c r="B15" s="2" t="s">
        <v>278</v>
      </c>
      <c r="C15" s="2">
        <v>99</v>
      </c>
      <c r="D15" s="2" t="s">
        <v>93</v>
      </c>
      <c r="E15" s="3">
        <v>413</v>
      </c>
      <c r="F15" s="4">
        <v>2</v>
      </c>
    </row>
    <row r="16" spans="1:6" ht="12" customHeight="1">
      <c r="A16" s="1" t="s">
        <v>46</v>
      </c>
      <c r="B16" s="2" t="s">
        <v>279</v>
      </c>
      <c r="C16" s="2">
        <v>99</v>
      </c>
      <c r="D16" s="2" t="s">
        <v>23</v>
      </c>
      <c r="E16" s="3">
        <v>412</v>
      </c>
      <c r="F16" s="4">
        <v>2</v>
      </c>
    </row>
    <row r="17" spans="1:6" ht="12" customHeight="1">
      <c r="A17" s="1" t="s">
        <v>47</v>
      </c>
      <c r="B17" s="2" t="s">
        <v>280</v>
      </c>
      <c r="C17" s="2">
        <v>99</v>
      </c>
      <c r="D17" s="2" t="s">
        <v>1</v>
      </c>
      <c r="E17" s="3">
        <v>404</v>
      </c>
      <c r="F17" s="4">
        <v>2</v>
      </c>
    </row>
    <row r="18" spans="1:6" ht="12" customHeight="1">
      <c r="A18" s="1" t="s">
        <v>48</v>
      </c>
      <c r="B18" s="2" t="s">
        <v>281</v>
      </c>
      <c r="C18" s="2">
        <v>99</v>
      </c>
      <c r="D18" s="2" t="s">
        <v>8</v>
      </c>
      <c r="E18" s="3">
        <v>400</v>
      </c>
      <c r="F18" s="4">
        <v>2</v>
      </c>
    </row>
    <row r="19" spans="1:6" ht="12" customHeight="1">
      <c r="A19" s="2"/>
      <c r="B19" s="2" t="s">
        <v>282</v>
      </c>
      <c r="C19" s="2">
        <v>99</v>
      </c>
      <c r="D19" s="2" t="s">
        <v>12</v>
      </c>
      <c r="E19" s="3">
        <v>400</v>
      </c>
      <c r="F19" s="4">
        <v>2</v>
      </c>
    </row>
    <row r="20" spans="1:6" ht="12" customHeight="1">
      <c r="A20" s="1" t="s">
        <v>50</v>
      </c>
      <c r="B20" s="2" t="s">
        <v>283</v>
      </c>
      <c r="C20" s="2">
        <v>99</v>
      </c>
      <c r="D20" s="2" t="s">
        <v>17</v>
      </c>
      <c r="E20" s="3">
        <v>399</v>
      </c>
      <c r="F20" s="4">
        <v>2</v>
      </c>
    </row>
    <row r="21" spans="1:6" ht="12" customHeight="1">
      <c r="A21" s="2"/>
      <c r="B21" s="2" t="s">
        <v>284</v>
      </c>
      <c r="C21" s="2">
        <v>99</v>
      </c>
      <c r="D21" s="2" t="s">
        <v>7</v>
      </c>
      <c r="E21" s="3">
        <v>399</v>
      </c>
      <c r="F21" s="4">
        <v>2</v>
      </c>
    </row>
    <row r="22" spans="1:6" ht="12" customHeight="1">
      <c r="A22" s="1" t="s">
        <v>52</v>
      </c>
      <c r="B22" s="2" t="s">
        <v>285</v>
      </c>
      <c r="C22" s="2">
        <v>99</v>
      </c>
      <c r="D22" s="2" t="s">
        <v>23</v>
      </c>
      <c r="E22" s="3">
        <v>398</v>
      </c>
      <c r="F22" s="4">
        <v>2</v>
      </c>
    </row>
    <row r="23" spans="1:6" ht="12" customHeight="1">
      <c r="A23" s="1" t="s">
        <v>53</v>
      </c>
      <c r="B23" s="2" t="s">
        <v>286</v>
      </c>
      <c r="C23" s="2">
        <v>99</v>
      </c>
      <c r="D23" s="2" t="s">
        <v>23</v>
      </c>
      <c r="E23" s="3">
        <v>396</v>
      </c>
      <c r="F23" s="4">
        <v>2</v>
      </c>
    </row>
    <row r="24" spans="1:6" ht="12" customHeight="1">
      <c r="A24" s="1" t="s">
        <v>54</v>
      </c>
      <c r="B24" s="2" t="s">
        <v>287</v>
      </c>
      <c r="C24" s="2">
        <v>99</v>
      </c>
      <c r="D24" s="2" t="s">
        <v>5</v>
      </c>
      <c r="E24" s="3">
        <v>393</v>
      </c>
      <c r="F24" s="4">
        <v>2</v>
      </c>
    </row>
    <row r="25" spans="1:6" ht="12" customHeight="1">
      <c r="A25" s="1" t="s">
        <v>55</v>
      </c>
      <c r="B25" s="2" t="s">
        <v>288</v>
      </c>
      <c r="C25" s="2">
        <v>99</v>
      </c>
      <c r="D25" s="2" t="s">
        <v>17</v>
      </c>
      <c r="E25" s="3">
        <v>391</v>
      </c>
      <c r="F25" s="4">
        <v>2</v>
      </c>
    </row>
    <row r="26" spans="1:6" ht="12" customHeight="1">
      <c r="A26" s="1" t="s">
        <v>56</v>
      </c>
      <c r="B26" s="2" t="s">
        <v>289</v>
      </c>
      <c r="C26" s="2">
        <v>99</v>
      </c>
      <c r="D26" s="2" t="s">
        <v>202</v>
      </c>
      <c r="E26" s="3">
        <v>386</v>
      </c>
      <c r="F26" s="4">
        <v>2</v>
      </c>
    </row>
    <row r="27" spans="1:6" ht="12" customHeight="1">
      <c r="A27" s="1" t="s">
        <v>57</v>
      </c>
      <c r="B27" s="2" t="s">
        <v>290</v>
      </c>
      <c r="C27" s="2">
        <v>99</v>
      </c>
      <c r="D27" s="2" t="s">
        <v>116</v>
      </c>
      <c r="E27" s="3">
        <v>385</v>
      </c>
      <c r="F27" s="4">
        <v>2</v>
      </c>
    </row>
    <row r="28" spans="1:6" ht="12" customHeight="1">
      <c r="A28" s="1" t="s">
        <v>58</v>
      </c>
      <c r="B28" s="2" t="s">
        <v>291</v>
      </c>
      <c r="C28" s="2">
        <v>99</v>
      </c>
      <c r="D28" s="2" t="s">
        <v>3</v>
      </c>
      <c r="E28" s="3">
        <v>383</v>
      </c>
      <c r="F28" s="4">
        <v>2</v>
      </c>
    </row>
    <row r="29" spans="1:6" ht="12" customHeight="1">
      <c r="A29" s="1" t="s">
        <v>59</v>
      </c>
      <c r="B29" s="2" t="s">
        <v>292</v>
      </c>
      <c r="C29" s="2">
        <v>99</v>
      </c>
      <c r="D29" s="2" t="s">
        <v>1</v>
      </c>
      <c r="E29" s="3">
        <v>380</v>
      </c>
      <c r="F29" s="4">
        <v>2</v>
      </c>
    </row>
    <row r="30" spans="1:6" ht="12" customHeight="1">
      <c r="A30" s="1" t="s">
        <v>60</v>
      </c>
      <c r="B30" s="2" t="s">
        <v>293</v>
      </c>
      <c r="C30" s="2">
        <v>99</v>
      </c>
      <c r="D30" s="2" t="s">
        <v>23</v>
      </c>
      <c r="E30" s="3">
        <v>377</v>
      </c>
      <c r="F30" s="4">
        <v>2</v>
      </c>
    </row>
    <row r="31" spans="1:6" ht="12" customHeight="1">
      <c r="A31" s="1" t="s">
        <v>61</v>
      </c>
      <c r="B31" s="2" t="s">
        <v>413</v>
      </c>
      <c r="C31" s="2">
        <v>99</v>
      </c>
      <c r="D31" s="2" t="s">
        <v>23</v>
      </c>
      <c r="E31" s="3">
        <v>370</v>
      </c>
      <c r="F31" s="4">
        <v>2</v>
      </c>
    </row>
    <row r="32" spans="1:6" ht="12" customHeight="1">
      <c r="A32" s="1" t="s">
        <v>62</v>
      </c>
      <c r="B32" s="2" t="s">
        <v>294</v>
      </c>
      <c r="C32" s="2">
        <v>99</v>
      </c>
      <c r="D32" s="2" t="s">
        <v>17</v>
      </c>
      <c r="E32" s="3">
        <v>369</v>
      </c>
      <c r="F32" s="4">
        <v>2</v>
      </c>
    </row>
    <row r="33" spans="1:6" ht="12" customHeight="1">
      <c r="A33" s="1" t="s">
        <v>63</v>
      </c>
      <c r="B33" s="2" t="s">
        <v>295</v>
      </c>
      <c r="C33" s="2">
        <v>99</v>
      </c>
      <c r="D33" s="2" t="s">
        <v>17</v>
      </c>
      <c r="E33" s="3">
        <v>363</v>
      </c>
      <c r="F33" s="4">
        <v>2</v>
      </c>
    </row>
    <row r="34" spans="1:6" ht="12" customHeight="1">
      <c r="A34" s="1" t="s">
        <v>69</v>
      </c>
      <c r="B34" s="2" t="s">
        <v>296</v>
      </c>
      <c r="C34" s="2">
        <v>99</v>
      </c>
      <c r="D34" s="2" t="s">
        <v>3</v>
      </c>
      <c r="E34" s="3">
        <v>361</v>
      </c>
      <c r="F34" s="4">
        <v>2</v>
      </c>
    </row>
    <row r="35" spans="1:6" ht="12" customHeight="1">
      <c r="A35" s="1" t="s">
        <v>64</v>
      </c>
      <c r="B35" s="2" t="s">
        <v>297</v>
      </c>
      <c r="C35" s="2">
        <v>99</v>
      </c>
      <c r="D35" s="2" t="s">
        <v>162</v>
      </c>
      <c r="E35" s="3">
        <v>360</v>
      </c>
      <c r="F35" s="4">
        <v>2</v>
      </c>
    </row>
    <row r="36" spans="1:6" ht="12" customHeight="1">
      <c r="A36" s="1" t="s">
        <v>65</v>
      </c>
      <c r="B36" s="2" t="s">
        <v>298</v>
      </c>
      <c r="C36" s="2">
        <v>99</v>
      </c>
      <c r="D36" s="2" t="s">
        <v>17</v>
      </c>
      <c r="E36" s="3">
        <v>357</v>
      </c>
      <c r="F36" s="4">
        <v>2</v>
      </c>
    </row>
    <row r="37" spans="1:6" ht="12" customHeight="1">
      <c r="A37" s="1" t="s">
        <v>66</v>
      </c>
      <c r="B37" s="2" t="s">
        <v>299</v>
      </c>
      <c r="C37" s="2">
        <v>99</v>
      </c>
      <c r="D37" s="2" t="s">
        <v>93</v>
      </c>
      <c r="E37" s="3">
        <v>355</v>
      </c>
      <c r="F37" s="4">
        <v>2</v>
      </c>
    </row>
    <row r="38" spans="1:6" ht="12" customHeight="1">
      <c r="A38" s="1" t="s">
        <v>67</v>
      </c>
      <c r="B38" s="2" t="s">
        <v>300</v>
      </c>
      <c r="C38" s="2">
        <v>99</v>
      </c>
      <c r="D38" s="2" t="s">
        <v>16</v>
      </c>
      <c r="E38" s="3">
        <v>352</v>
      </c>
      <c r="F38" s="4">
        <v>2</v>
      </c>
    </row>
    <row r="39" spans="1:6" ht="12" customHeight="1">
      <c r="A39" s="1" t="s">
        <v>70</v>
      </c>
      <c r="B39" s="2" t="s">
        <v>301</v>
      </c>
      <c r="C39" s="2">
        <v>99</v>
      </c>
      <c r="D39" s="2" t="s">
        <v>9</v>
      </c>
      <c r="E39" s="3">
        <v>346</v>
      </c>
      <c r="F39" s="4">
        <v>2</v>
      </c>
    </row>
    <row r="40" spans="1:6" ht="12" customHeight="1">
      <c r="A40" s="1" t="s">
        <v>68</v>
      </c>
      <c r="B40" s="2" t="s">
        <v>302</v>
      </c>
      <c r="C40" s="2">
        <v>99</v>
      </c>
      <c r="D40" s="2" t="s">
        <v>17</v>
      </c>
      <c r="E40" s="3">
        <v>344</v>
      </c>
      <c r="F40" s="4">
        <v>2</v>
      </c>
    </row>
    <row r="41" spans="1:6" ht="12" customHeight="1">
      <c r="A41" s="1" t="s">
        <v>71</v>
      </c>
      <c r="B41" s="2" t="s">
        <v>303</v>
      </c>
      <c r="C41" s="2">
        <v>99</v>
      </c>
      <c r="D41" s="2" t="s">
        <v>17</v>
      </c>
      <c r="E41" s="3">
        <v>343</v>
      </c>
      <c r="F41" s="4">
        <v>2</v>
      </c>
    </row>
    <row r="42" spans="1:6" ht="12" customHeight="1">
      <c r="A42" s="1" t="s">
        <v>140</v>
      </c>
      <c r="B42" s="2" t="s">
        <v>304</v>
      </c>
      <c r="C42" s="2">
        <v>99</v>
      </c>
      <c r="D42" s="2" t="s">
        <v>202</v>
      </c>
      <c r="E42" s="3">
        <v>342</v>
      </c>
      <c r="F42" s="4">
        <v>2</v>
      </c>
    </row>
    <row r="43" spans="1:6" ht="12" customHeight="1">
      <c r="A43" s="1" t="s">
        <v>81</v>
      </c>
      <c r="B43" s="2" t="s">
        <v>417</v>
      </c>
      <c r="C43" s="2">
        <v>99</v>
      </c>
      <c r="D43" s="2" t="s">
        <v>264</v>
      </c>
      <c r="E43" s="3">
        <v>340</v>
      </c>
      <c r="F43" s="4">
        <v>2</v>
      </c>
    </row>
    <row r="44" spans="1:6" ht="12" customHeight="1">
      <c r="A44" s="1" t="s">
        <v>82</v>
      </c>
      <c r="B44" s="2" t="s">
        <v>305</v>
      </c>
      <c r="C44" s="2">
        <v>99</v>
      </c>
      <c r="D44" s="2" t="s">
        <v>146</v>
      </c>
      <c r="E44" s="3">
        <v>339</v>
      </c>
      <c r="F44" s="4">
        <v>2</v>
      </c>
    </row>
    <row r="45" spans="1:6" ht="12" customHeight="1">
      <c r="A45" s="1" t="s">
        <v>83</v>
      </c>
      <c r="B45" s="2" t="s">
        <v>306</v>
      </c>
      <c r="C45" s="2">
        <v>99</v>
      </c>
      <c r="D45" s="2" t="s">
        <v>1</v>
      </c>
      <c r="E45" s="3">
        <v>338</v>
      </c>
      <c r="F45" s="4">
        <v>2</v>
      </c>
    </row>
    <row r="46" spans="1:6" ht="12" customHeight="1">
      <c r="A46" s="1" t="s">
        <v>84</v>
      </c>
      <c r="B46" s="2" t="s">
        <v>307</v>
      </c>
      <c r="C46" s="2">
        <v>99</v>
      </c>
      <c r="D46" s="2" t="s">
        <v>3</v>
      </c>
      <c r="E46" s="3">
        <v>337</v>
      </c>
      <c r="F46" s="4">
        <v>2</v>
      </c>
    </row>
    <row r="47" spans="1:6" ht="12" customHeight="1">
      <c r="A47" s="1" t="s">
        <v>85</v>
      </c>
      <c r="B47" s="2" t="s">
        <v>308</v>
      </c>
      <c r="C47" s="2">
        <v>99</v>
      </c>
      <c r="D47" s="2" t="s">
        <v>14</v>
      </c>
      <c r="E47" s="3">
        <v>336</v>
      </c>
      <c r="F47" s="4">
        <v>2</v>
      </c>
    </row>
    <row r="48" spans="1:6" ht="12" customHeight="1">
      <c r="A48" s="2"/>
      <c r="B48" s="2" t="s">
        <v>309</v>
      </c>
      <c r="C48" s="2">
        <v>99</v>
      </c>
      <c r="D48" s="2" t="s">
        <v>3</v>
      </c>
      <c r="E48" s="3">
        <v>336</v>
      </c>
      <c r="F48" s="4">
        <v>2</v>
      </c>
    </row>
    <row r="49" spans="1:6" ht="12" customHeight="1">
      <c r="A49" s="2"/>
      <c r="B49" s="2" t="s">
        <v>310</v>
      </c>
      <c r="C49" s="2">
        <v>99</v>
      </c>
      <c r="D49" s="2" t="s">
        <v>3</v>
      </c>
      <c r="E49" s="3">
        <v>336</v>
      </c>
      <c r="F49" s="4">
        <v>2</v>
      </c>
    </row>
    <row r="50" spans="1:6" ht="12" customHeight="1">
      <c r="A50" s="1" t="s">
        <v>88</v>
      </c>
      <c r="B50" s="2" t="s">
        <v>311</v>
      </c>
      <c r="C50" s="2">
        <v>99</v>
      </c>
      <c r="D50" s="2" t="s">
        <v>1</v>
      </c>
      <c r="E50" s="3">
        <v>335</v>
      </c>
      <c r="F50" s="4">
        <v>2</v>
      </c>
    </row>
    <row r="51" spans="1:6" ht="12" customHeight="1">
      <c r="A51" s="1" t="s">
        <v>89</v>
      </c>
      <c r="B51" s="2" t="s">
        <v>420</v>
      </c>
      <c r="C51" s="2">
        <v>99</v>
      </c>
      <c r="D51" s="2" t="s">
        <v>180</v>
      </c>
      <c r="E51" s="3">
        <v>332</v>
      </c>
      <c r="F51" s="4">
        <v>2</v>
      </c>
    </row>
    <row r="52" spans="1:6" ht="12" customHeight="1">
      <c r="A52" s="1" t="s">
        <v>90</v>
      </c>
      <c r="B52" s="2" t="s">
        <v>312</v>
      </c>
      <c r="C52" s="2">
        <v>99</v>
      </c>
      <c r="D52" s="2" t="s">
        <v>162</v>
      </c>
      <c r="E52" s="3">
        <v>330</v>
      </c>
      <c r="F52" s="4">
        <v>2</v>
      </c>
    </row>
    <row r="53" spans="1:6" ht="12" customHeight="1">
      <c r="A53" s="1" t="s">
        <v>91</v>
      </c>
      <c r="B53" s="2" t="s">
        <v>313</v>
      </c>
      <c r="C53" s="2">
        <v>99</v>
      </c>
      <c r="D53" s="2" t="s">
        <v>3</v>
      </c>
      <c r="E53" s="3">
        <v>328</v>
      </c>
      <c r="F53" s="4">
        <v>2</v>
      </c>
    </row>
    <row r="54" spans="1:6" ht="12" customHeight="1">
      <c r="A54" s="1" t="s">
        <v>92</v>
      </c>
      <c r="B54" s="2" t="s">
        <v>314</v>
      </c>
      <c r="C54" s="2">
        <v>99</v>
      </c>
      <c r="D54" s="2" t="s">
        <v>3</v>
      </c>
      <c r="E54" s="3">
        <v>324</v>
      </c>
      <c r="F54" s="4">
        <v>2</v>
      </c>
    </row>
    <row r="55" spans="1:6" ht="12" customHeight="1">
      <c r="A55" s="1" t="s">
        <v>126</v>
      </c>
      <c r="B55" s="2" t="s">
        <v>315</v>
      </c>
      <c r="C55" s="2">
        <v>99</v>
      </c>
      <c r="D55" s="2" t="s">
        <v>162</v>
      </c>
      <c r="E55" s="3">
        <v>322</v>
      </c>
      <c r="F55" s="4">
        <v>2</v>
      </c>
    </row>
    <row r="56" spans="1:6" ht="12" customHeight="1">
      <c r="A56" s="2"/>
      <c r="B56" s="2" t="s">
        <v>316</v>
      </c>
      <c r="C56" s="2">
        <v>99</v>
      </c>
      <c r="D56" s="2" t="s">
        <v>17</v>
      </c>
      <c r="E56" s="3">
        <v>322</v>
      </c>
      <c r="F56" s="4">
        <v>2</v>
      </c>
    </row>
    <row r="57" spans="1:6" ht="12" customHeight="1">
      <c r="A57" s="1" t="s">
        <v>95</v>
      </c>
      <c r="B57" s="2" t="s">
        <v>317</v>
      </c>
      <c r="C57" s="2">
        <v>99</v>
      </c>
      <c r="D57" s="2" t="s">
        <v>14</v>
      </c>
      <c r="E57" s="3">
        <v>321</v>
      </c>
      <c r="F57" s="4">
        <v>2</v>
      </c>
    </row>
    <row r="58" spans="1:6" ht="12" customHeight="1">
      <c r="A58" s="2"/>
      <c r="B58" s="2" t="s">
        <v>318</v>
      </c>
      <c r="C58" s="2">
        <v>99</v>
      </c>
      <c r="D58" s="2" t="s">
        <v>202</v>
      </c>
      <c r="E58" s="3">
        <v>321</v>
      </c>
      <c r="F58" s="4">
        <v>2</v>
      </c>
    </row>
    <row r="59" spans="1:6" ht="12" customHeight="1">
      <c r="A59" s="1" t="s">
        <v>127</v>
      </c>
      <c r="B59" s="2" t="s">
        <v>319</v>
      </c>
      <c r="C59" s="2">
        <v>99</v>
      </c>
      <c r="D59" s="2" t="s">
        <v>3</v>
      </c>
      <c r="E59" s="3">
        <v>320</v>
      </c>
      <c r="F59" s="4">
        <v>2</v>
      </c>
    </row>
    <row r="60" spans="1:6" ht="12" customHeight="1">
      <c r="A60" s="1" t="s">
        <v>97</v>
      </c>
      <c r="B60" s="2" t="s">
        <v>320</v>
      </c>
      <c r="C60" s="2">
        <v>99</v>
      </c>
      <c r="D60" s="2" t="s">
        <v>8</v>
      </c>
      <c r="E60" s="3">
        <v>319</v>
      </c>
      <c r="F60" s="4">
        <v>2</v>
      </c>
    </row>
    <row r="61" spans="1:6" ht="12" customHeight="1">
      <c r="A61" s="1" t="s">
        <v>98</v>
      </c>
      <c r="B61" s="2" t="s">
        <v>321</v>
      </c>
      <c r="C61" s="2">
        <v>99</v>
      </c>
      <c r="D61" s="2" t="s">
        <v>17</v>
      </c>
      <c r="E61" s="3">
        <v>313</v>
      </c>
      <c r="F61" s="4">
        <v>2</v>
      </c>
    </row>
    <row r="62" spans="1:6" ht="12" customHeight="1">
      <c r="A62" s="1" t="s">
        <v>99</v>
      </c>
      <c r="B62" s="2" t="s">
        <v>322</v>
      </c>
      <c r="C62" s="2">
        <v>99</v>
      </c>
      <c r="D62" s="2" t="s">
        <v>14</v>
      </c>
      <c r="E62" s="3">
        <v>312</v>
      </c>
      <c r="F62" s="4">
        <v>2</v>
      </c>
    </row>
    <row r="63" spans="1:6" ht="12" customHeight="1">
      <c r="A63" s="1" t="s">
        <v>100</v>
      </c>
      <c r="B63" s="2" t="s">
        <v>323</v>
      </c>
      <c r="C63" s="2">
        <v>99</v>
      </c>
      <c r="D63" s="2" t="s">
        <v>160</v>
      </c>
      <c r="E63" s="3">
        <v>311</v>
      </c>
      <c r="F63" s="4">
        <v>2</v>
      </c>
    </row>
    <row r="64" spans="1:6" ht="12" customHeight="1">
      <c r="A64" s="2"/>
      <c r="B64" s="2" t="s">
        <v>324</v>
      </c>
      <c r="C64" s="2">
        <v>99</v>
      </c>
      <c r="D64" s="2" t="s">
        <v>3</v>
      </c>
      <c r="E64" s="3">
        <v>311</v>
      </c>
      <c r="F64" s="4">
        <v>2</v>
      </c>
    </row>
    <row r="65" spans="1:6" ht="12" customHeight="1">
      <c r="A65" s="1" t="s">
        <v>101</v>
      </c>
      <c r="B65" s="2" t="s">
        <v>325</v>
      </c>
      <c r="C65" s="2">
        <v>99</v>
      </c>
      <c r="D65" s="2" t="s">
        <v>116</v>
      </c>
      <c r="E65" s="3">
        <v>306</v>
      </c>
      <c r="F65" s="4">
        <v>2</v>
      </c>
    </row>
    <row r="66" spans="1:6" ht="12" customHeight="1">
      <c r="A66" s="1" t="s">
        <v>102</v>
      </c>
      <c r="B66" s="2" t="s">
        <v>326</v>
      </c>
      <c r="C66" s="2">
        <v>99</v>
      </c>
      <c r="D66" s="2" t="s">
        <v>1</v>
      </c>
      <c r="E66" s="3">
        <v>299</v>
      </c>
      <c r="F66" s="4">
        <v>2</v>
      </c>
    </row>
    <row r="67" spans="1:6" ht="12" customHeight="1">
      <c r="A67" s="2"/>
      <c r="B67" s="2" t="s">
        <v>327</v>
      </c>
      <c r="C67" s="2">
        <v>99</v>
      </c>
      <c r="D67" s="2" t="s">
        <v>144</v>
      </c>
      <c r="E67" s="3">
        <v>299</v>
      </c>
      <c r="F67" s="4">
        <v>2</v>
      </c>
    </row>
    <row r="68" spans="1:6" ht="12" customHeight="1">
      <c r="A68" s="1" t="s">
        <v>104</v>
      </c>
      <c r="B68" s="2" t="s">
        <v>328</v>
      </c>
      <c r="C68" s="2">
        <v>99</v>
      </c>
      <c r="D68" s="2" t="s">
        <v>2</v>
      </c>
      <c r="E68" s="3">
        <v>298</v>
      </c>
      <c r="F68" s="4">
        <v>2</v>
      </c>
    </row>
    <row r="69" spans="1:6" ht="12" customHeight="1">
      <c r="A69" s="1" t="s">
        <v>105</v>
      </c>
      <c r="B69" s="2" t="s">
        <v>329</v>
      </c>
      <c r="C69" s="2">
        <v>99</v>
      </c>
      <c r="D69" s="2" t="s">
        <v>144</v>
      </c>
      <c r="E69" s="3">
        <v>297</v>
      </c>
      <c r="F69" s="4">
        <v>2</v>
      </c>
    </row>
    <row r="70" spans="1:6" ht="12" customHeight="1">
      <c r="A70" s="1" t="s">
        <v>106</v>
      </c>
      <c r="B70" s="2" t="s">
        <v>330</v>
      </c>
      <c r="C70" s="2">
        <v>99</v>
      </c>
      <c r="D70" s="2" t="s">
        <v>264</v>
      </c>
      <c r="E70" s="3">
        <v>296</v>
      </c>
      <c r="F70" s="4">
        <v>2</v>
      </c>
    </row>
    <row r="71" spans="1:6" ht="12" customHeight="1">
      <c r="A71" s="2"/>
      <c r="B71" s="2" t="s">
        <v>331</v>
      </c>
      <c r="C71" s="2">
        <v>99</v>
      </c>
      <c r="D71" s="2" t="s">
        <v>7</v>
      </c>
      <c r="E71" s="3">
        <v>296</v>
      </c>
      <c r="F71" s="4">
        <v>2</v>
      </c>
    </row>
    <row r="72" spans="1:6" ht="12" customHeight="1">
      <c r="A72" s="1" t="s">
        <v>108</v>
      </c>
      <c r="B72" s="2" t="s">
        <v>332</v>
      </c>
      <c r="C72" s="2">
        <v>99</v>
      </c>
      <c r="D72" s="2" t="s">
        <v>3</v>
      </c>
      <c r="E72" s="3">
        <v>294</v>
      </c>
      <c r="F72" s="4">
        <v>2</v>
      </c>
    </row>
    <row r="73" spans="1:6" ht="12" customHeight="1">
      <c r="A73" s="1" t="s">
        <v>109</v>
      </c>
      <c r="B73" s="2" t="s">
        <v>333</v>
      </c>
      <c r="C73" s="2">
        <v>99</v>
      </c>
      <c r="D73" s="2" t="s">
        <v>12</v>
      </c>
      <c r="E73" s="3">
        <v>293</v>
      </c>
      <c r="F73" s="4">
        <v>2</v>
      </c>
    </row>
    <row r="74" spans="1:6" ht="12" customHeight="1">
      <c r="A74" s="1" t="s">
        <v>110</v>
      </c>
      <c r="B74" s="2" t="s">
        <v>334</v>
      </c>
      <c r="C74" s="2">
        <v>99</v>
      </c>
      <c r="D74" s="2" t="s">
        <v>21</v>
      </c>
      <c r="E74" s="3">
        <v>283</v>
      </c>
      <c r="F74" s="4">
        <v>2</v>
      </c>
    </row>
    <row r="75" spans="1:6" ht="12" customHeight="1">
      <c r="A75" s="2"/>
      <c r="B75" s="2" t="s">
        <v>335</v>
      </c>
      <c r="C75" s="2">
        <v>99</v>
      </c>
      <c r="D75" s="2" t="s">
        <v>16</v>
      </c>
      <c r="E75" s="3">
        <v>283</v>
      </c>
      <c r="F75" s="4">
        <v>2</v>
      </c>
    </row>
    <row r="76" spans="1:6" ht="12" customHeight="1">
      <c r="A76" s="1" t="s">
        <v>112</v>
      </c>
      <c r="B76" s="2" t="s">
        <v>336</v>
      </c>
      <c r="C76" s="2">
        <v>99</v>
      </c>
      <c r="D76" s="2" t="s">
        <v>4</v>
      </c>
      <c r="E76" s="3">
        <v>278</v>
      </c>
      <c r="F76" s="4">
        <v>2</v>
      </c>
    </row>
    <row r="77" spans="1:6" ht="12" customHeight="1">
      <c r="A77" s="1" t="s">
        <v>113</v>
      </c>
      <c r="B77" s="2" t="s">
        <v>337</v>
      </c>
      <c r="C77" s="2">
        <v>99</v>
      </c>
      <c r="D77" s="2" t="s">
        <v>8</v>
      </c>
      <c r="E77" s="3">
        <v>276</v>
      </c>
      <c r="F77" s="4">
        <v>2</v>
      </c>
    </row>
    <row r="78" spans="1:6" ht="12" customHeight="1">
      <c r="A78" s="1" t="s">
        <v>114</v>
      </c>
      <c r="B78" s="2" t="s">
        <v>338</v>
      </c>
      <c r="C78" s="2">
        <v>99</v>
      </c>
      <c r="D78" s="2" t="s">
        <v>202</v>
      </c>
      <c r="E78" s="3">
        <v>273</v>
      </c>
      <c r="F78" s="4">
        <v>2</v>
      </c>
    </row>
    <row r="79" spans="1:6" ht="12" customHeight="1">
      <c r="A79" s="2"/>
      <c r="B79" s="2" t="s">
        <v>339</v>
      </c>
      <c r="C79" s="2">
        <v>99</v>
      </c>
      <c r="D79" s="2" t="s">
        <v>3</v>
      </c>
      <c r="E79" s="3">
        <v>273</v>
      </c>
      <c r="F79" s="4">
        <v>2</v>
      </c>
    </row>
    <row r="80" spans="1:6" ht="12" customHeight="1">
      <c r="A80" s="1" t="s">
        <v>117</v>
      </c>
      <c r="B80" s="2" t="s">
        <v>340</v>
      </c>
      <c r="C80" s="2">
        <v>99</v>
      </c>
      <c r="D80" s="2" t="s">
        <v>23</v>
      </c>
      <c r="E80" s="3">
        <v>264</v>
      </c>
      <c r="F80" s="4">
        <v>2</v>
      </c>
    </row>
    <row r="81" spans="1:6" ht="12" customHeight="1">
      <c r="A81" s="2"/>
      <c r="B81" s="2" t="s">
        <v>341</v>
      </c>
      <c r="C81" s="2">
        <v>99</v>
      </c>
      <c r="D81" s="2" t="s">
        <v>17</v>
      </c>
      <c r="E81" s="3">
        <v>264</v>
      </c>
      <c r="F81" s="4">
        <v>2</v>
      </c>
    </row>
    <row r="82" spans="1:6" ht="12" customHeight="1">
      <c r="A82" s="1" t="s">
        <v>119</v>
      </c>
      <c r="B82" s="2" t="s">
        <v>342</v>
      </c>
      <c r="C82" s="2">
        <v>99</v>
      </c>
      <c r="D82" s="2" t="s">
        <v>3</v>
      </c>
      <c r="E82" s="3">
        <v>258</v>
      </c>
      <c r="F82" s="4">
        <v>2</v>
      </c>
    </row>
    <row r="83" spans="1:6" ht="12" customHeight="1">
      <c r="A83" s="1" t="s">
        <v>120</v>
      </c>
      <c r="B83" s="2" t="s">
        <v>343</v>
      </c>
      <c r="C83" s="2">
        <v>99</v>
      </c>
      <c r="D83" s="2" t="s">
        <v>8</v>
      </c>
      <c r="E83" s="3">
        <v>256</v>
      </c>
      <c r="F83" s="4">
        <v>2</v>
      </c>
    </row>
    <row r="84" spans="1:6" ht="12" customHeight="1">
      <c r="A84" s="1" t="s">
        <v>121</v>
      </c>
      <c r="B84" s="2" t="s">
        <v>344</v>
      </c>
      <c r="C84" s="2">
        <v>99</v>
      </c>
      <c r="D84" s="2" t="s">
        <v>1</v>
      </c>
      <c r="E84" s="3">
        <v>252</v>
      </c>
      <c r="F84" s="4">
        <v>2</v>
      </c>
    </row>
    <row r="85" spans="1:6" ht="12" customHeight="1">
      <c r="A85" s="1" t="s">
        <v>129</v>
      </c>
      <c r="B85" s="2" t="s">
        <v>345</v>
      </c>
      <c r="C85" s="2">
        <v>99</v>
      </c>
      <c r="D85" s="2" t="s">
        <v>202</v>
      </c>
      <c r="E85" s="3">
        <v>250</v>
      </c>
      <c r="F85" s="4">
        <v>2</v>
      </c>
    </row>
    <row r="86" spans="1:6" ht="12" customHeight="1">
      <c r="A86" s="2"/>
      <c r="B86" s="2" t="s">
        <v>346</v>
      </c>
      <c r="C86" s="2">
        <v>99</v>
      </c>
      <c r="D86" s="2" t="s">
        <v>21</v>
      </c>
      <c r="E86" s="3">
        <v>250</v>
      </c>
      <c r="F86" s="4">
        <v>2</v>
      </c>
    </row>
    <row r="87" spans="1:6" ht="12" customHeight="1">
      <c r="A87" s="1" t="s">
        <v>122</v>
      </c>
      <c r="B87" s="2" t="s">
        <v>347</v>
      </c>
      <c r="C87" s="2">
        <v>99</v>
      </c>
      <c r="D87" s="2" t="s">
        <v>17</v>
      </c>
      <c r="E87" s="3">
        <v>245</v>
      </c>
      <c r="F87" s="4">
        <v>2</v>
      </c>
    </row>
    <row r="88" spans="1:6" ht="12" customHeight="1">
      <c r="A88" s="1" t="s">
        <v>123</v>
      </c>
      <c r="B88" s="2" t="s">
        <v>348</v>
      </c>
      <c r="C88" s="2">
        <v>99</v>
      </c>
      <c r="D88" s="2" t="s">
        <v>7</v>
      </c>
      <c r="E88" s="3">
        <v>237</v>
      </c>
      <c r="F88" s="4">
        <v>2</v>
      </c>
    </row>
    <row r="89" spans="1:6" ht="12" customHeight="1">
      <c r="A89" s="1" t="s">
        <v>124</v>
      </c>
      <c r="B89" s="2" t="s">
        <v>349</v>
      </c>
      <c r="C89" s="2">
        <v>99</v>
      </c>
      <c r="D89" s="2" t="s">
        <v>202</v>
      </c>
      <c r="E89" s="3">
        <v>233</v>
      </c>
      <c r="F89" s="4">
        <v>2</v>
      </c>
    </row>
    <row r="90" spans="1:6" ht="12" customHeight="1">
      <c r="A90" s="1" t="s">
        <v>131</v>
      </c>
      <c r="B90" s="2" t="s">
        <v>350</v>
      </c>
      <c r="C90" s="2">
        <v>99</v>
      </c>
      <c r="D90" s="2" t="s">
        <v>18</v>
      </c>
      <c r="E90" s="3">
        <v>231</v>
      </c>
      <c r="F90" s="4">
        <v>2</v>
      </c>
    </row>
    <row r="91" spans="1:6" ht="12" customHeight="1">
      <c r="A91" s="1" t="s">
        <v>132</v>
      </c>
      <c r="B91" s="2" t="s">
        <v>351</v>
      </c>
      <c r="C91" s="2">
        <v>99</v>
      </c>
      <c r="D91" s="2" t="s">
        <v>12</v>
      </c>
      <c r="E91" s="3">
        <v>215</v>
      </c>
      <c r="F91" s="4">
        <v>2</v>
      </c>
    </row>
    <row r="92" spans="1:6" ht="12" customHeight="1">
      <c r="A92" s="1" t="s">
        <v>133</v>
      </c>
      <c r="B92" s="2" t="s">
        <v>352</v>
      </c>
      <c r="C92" s="2">
        <v>99</v>
      </c>
      <c r="D92" s="2" t="s">
        <v>146</v>
      </c>
      <c r="E92" s="3">
        <v>214</v>
      </c>
      <c r="F92" s="4">
        <v>2</v>
      </c>
    </row>
    <row r="93" spans="1:6" ht="12" customHeight="1">
      <c r="A93" s="1" t="s">
        <v>240</v>
      </c>
      <c r="B93" s="2" t="s">
        <v>353</v>
      </c>
      <c r="C93" s="2">
        <v>99</v>
      </c>
      <c r="D93" s="2" t="s">
        <v>14</v>
      </c>
      <c r="E93" s="3">
        <v>207</v>
      </c>
      <c r="F93" s="4">
        <v>2</v>
      </c>
    </row>
    <row r="94" spans="1:6" ht="12" customHeight="1">
      <c r="A94" s="1" t="s">
        <v>134</v>
      </c>
      <c r="B94" s="2" t="s">
        <v>354</v>
      </c>
      <c r="C94" s="2">
        <v>99</v>
      </c>
      <c r="D94" s="2" t="s">
        <v>17</v>
      </c>
      <c r="E94" s="3">
        <v>187</v>
      </c>
      <c r="F94" s="4">
        <v>2</v>
      </c>
    </row>
    <row r="95" spans="1:6" ht="12" customHeight="1">
      <c r="A95" s="1" t="s">
        <v>135</v>
      </c>
      <c r="B95" s="2" t="s">
        <v>355</v>
      </c>
      <c r="C95" s="2">
        <v>99</v>
      </c>
      <c r="D95" s="2" t="s">
        <v>144</v>
      </c>
      <c r="E95" s="3">
        <v>180</v>
      </c>
      <c r="F95" s="4">
        <v>2</v>
      </c>
    </row>
    <row r="96" spans="1:6" ht="12" customHeight="1">
      <c r="A96" s="1" t="s">
        <v>136</v>
      </c>
      <c r="B96" s="2" t="s">
        <v>356</v>
      </c>
      <c r="C96" s="2">
        <v>99</v>
      </c>
      <c r="D96" s="2" t="s">
        <v>8</v>
      </c>
      <c r="E96" s="3">
        <v>174</v>
      </c>
      <c r="F96" s="4">
        <v>2</v>
      </c>
    </row>
    <row r="97" spans="1:6" ht="12" customHeight="1">
      <c r="A97" s="1" t="s">
        <v>137</v>
      </c>
      <c r="B97" s="2" t="s">
        <v>357</v>
      </c>
      <c r="C97" s="2">
        <v>99</v>
      </c>
      <c r="D97" s="2" t="s">
        <v>21</v>
      </c>
      <c r="E97" s="3">
        <v>173</v>
      </c>
      <c r="F97" s="4">
        <v>2</v>
      </c>
    </row>
    <row r="98" spans="1:6" ht="12" customHeight="1">
      <c r="A98" s="1" t="s">
        <v>138</v>
      </c>
      <c r="B98" s="2" t="s">
        <v>358</v>
      </c>
      <c r="C98" s="2">
        <v>99</v>
      </c>
      <c r="D98" s="2" t="s">
        <v>3</v>
      </c>
      <c r="E98" s="3">
        <v>161</v>
      </c>
      <c r="F98" s="4">
        <v>2</v>
      </c>
    </row>
    <row r="99" spans="1:6" ht="12" customHeight="1">
      <c r="A99" s="1" t="s">
        <v>246</v>
      </c>
      <c r="B99" s="2" t="s">
        <v>359</v>
      </c>
      <c r="C99" s="2">
        <v>99</v>
      </c>
      <c r="D99" s="2" t="s">
        <v>7</v>
      </c>
      <c r="E99" s="3">
        <v>158</v>
      </c>
      <c r="F99" s="4">
        <v>2</v>
      </c>
    </row>
    <row r="100" spans="1:6" ht="12" customHeight="1">
      <c r="A100" s="1" t="s">
        <v>248</v>
      </c>
      <c r="B100" s="2" t="s">
        <v>360</v>
      </c>
      <c r="C100" s="2">
        <v>99</v>
      </c>
      <c r="D100" s="2" t="s">
        <v>7</v>
      </c>
      <c r="E100" s="3">
        <v>150</v>
      </c>
      <c r="F100" s="4">
        <v>2</v>
      </c>
    </row>
    <row r="101" spans="1:6" ht="12" customHeight="1">
      <c r="A101" s="1" t="s">
        <v>361</v>
      </c>
      <c r="B101" s="2" t="s">
        <v>362</v>
      </c>
      <c r="C101" s="2">
        <v>99</v>
      </c>
      <c r="D101" s="2" t="s">
        <v>146</v>
      </c>
      <c r="E101" s="3">
        <v>143</v>
      </c>
      <c r="F101" s="4">
        <v>2</v>
      </c>
    </row>
    <row r="102" spans="1:6" ht="12" customHeight="1">
      <c r="A102" s="1" t="s">
        <v>251</v>
      </c>
      <c r="B102" s="2" t="s">
        <v>363</v>
      </c>
      <c r="C102" s="2">
        <v>99</v>
      </c>
      <c r="D102" s="2" t="s">
        <v>202</v>
      </c>
      <c r="E102" s="3">
        <v>139</v>
      </c>
      <c r="F102" s="4">
        <v>2</v>
      </c>
    </row>
    <row r="103" spans="1:6" ht="12" customHeight="1">
      <c r="A103" s="1" t="s">
        <v>253</v>
      </c>
      <c r="B103" s="2" t="s">
        <v>364</v>
      </c>
      <c r="C103" s="2">
        <v>99</v>
      </c>
      <c r="D103" s="2" t="s">
        <v>202</v>
      </c>
      <c r="E103" s="3">
        <v>124</v>
      </c>
      <c r="F103" s="4">
        <v>2</v>
      </c>
    </row>
    <row r="104" spans="1:6" ht="12" customHeight="1">
      <c r="A104" s="1" t="s">
        <v>255</v>
      </c>
      <c r="B104" s="2" t="s">
        <v>365</v>
      </c>
      <c r="C104" s="2">
        <v>99</v>
      </c>
      <c r="D104" s="2" t="s">
        <v>4</v>
      </c>
      <c r="E104" s="3">
        <v>123</v>
      </c>
      <c r="F104" s="4">
        <v>2</v>
      </c>
    </row>
    <row r="105" spans="1:6" ht="12" customHeight="1">
      <c r="A105" s="1" t="s">
        <v>366</v>
      </c>
      <c r="B105" s="2" t="s">
        <v>367</v>
      </c>
      <c r="C105" s="2">
        <v>99</v>
      </c>
      <c r="D105" s="2" t="s">
        <v>200</v>
      </c>
      <c r="E105" s="3">
        <v>103</v>
      </c>
      <c r="F105" s="4">
        <v>2</v>
      </c>
    </row>
    <row r="106" spans="1:6" ht="12" customHeight="1">
      <c r="A106" s="1" t="s">
        <v>257</v>
      </c>
      <c r="B106" s="2" t="s">
        <v>368</v>
      </c>
      <c r="C106" s="2">
        <v>99</v>
      </c>
      <c r="D106" s="2" t="s">
        <v>11</v>
      </c>
      <c r="E106" s="3">
        <v>93</v>
      </c>
      <c r="F106" s="4">
        <v>2</v>
      </c>
    </row>
    <row r="107" spans="1:6" ht="12" customHeight="1">
      <c r="A107" s="1" t="s">
        <v>259</v>
      </c>
      <c r="B107" s="2" t="s">
        <v>369</v>
      </c>
      <c r="C107" s="2">
        <v>99</v>
      </c>
      <c r="D107" s="2" t="s">
        <v>4</v>
      </c>
      <c r="E107" s="3">
        <v>87</v>
      </c>
      <c r="F107" s="4">
        <v>2</v>
      </c>
    </row>
    <row r="108" spans="1:6" ht="12" customHeight="1">
      <c r="A108" s="1" t="s">
        <v>261</v>
      </c>
      <c r="B108" s="2" t="s">
        <v>370</v>
      </c>
      <c r="C108" s="2">
        <v>99</v>
      </c>
      <c r="D108" s="2" t="s">
        <v>9</v>
      </c>
      <c r="E108" s="3">
        <v>70</v>
      </c>
      <c r="F108" s="4">
        <v>2</v>
      </c>
    </row>
    <row r="109" spans="1:6" ht="12" customHeight="1">
      <c r="A109" s="1" t="s">
        <v>371</v>
      </c>
      <c r="B109" s="2" t="s">
        <v>372</v>
      </c>
      <c r="C109" s="2">
        <v>99</v>
      </c>
      <c r="D109" s="2" t="s">
        <v>200</v>
      </c>
      <c r="E109" s="3">
        <v>194</v>
      </c>
      <c r="F109" s="4">
        <v>1</v>
      </c>
    </row>
    <row r="110" spans="1:6" ht="12" customHeight="1">
      <c r="A110" s="1" t="s">
        <v>373</v>
      </c>
      <c r="B110" s="2" t="s">
        <v>374</v>
      </c>
      <c r="C110" s="2">
        <v>99</v>
      </c>
      <c r="D110" s="2" t="s">
        <v>5</v>
      </c>
      <c r="E110" s="3">
        <v>178</v>
      </c>
      <c r="F110" s="4">
        <v>1</v>
      </c>
    </row>
    <row r="111" spans="1:6" ht="12" customHeight="1">
      <c r="A111" s="1" t="s">
        <v>375</v>
      </c>
      <c r="B111" s="2" t="s">
        <v>376</v>
      </c>
      <c r="C111" s="2">
        <v>99</v>
      </c>
      <c r="D111" s="2" t="s">
        <v>146</v>
      </c>
      <c r="E111" s="3">
        <v>171</v>
      </c>
      <c r="F111" s="4">
        <v>1</v>
      </c>
    </row>
    <row r="112" spans="1:6" ht="12" customHeight="1">
      <c r="A112" s="1" t="s">
        <v>377</v>
      </c>
      <c r="B112" s="2" t="s">
        <v>378</v>
      </c>
      <c r="C112" s="2">
        <v>99</v>
      </c>
      <c r="D112" s="2" t="s">
        <v>18</v>
      </c>
      <c r="E112" s="3">
        <v>160</v>
      </c>
      <c r="F112" s="4">
        <v>1</v>
      </c>
    </row>
    <row r="113" spans="1:6" ht="12" customHeight="1">
      <c r="A113" s="1" t="s">
        <v>379</v>
      </c>
      <c r="B113" s="2" t="s">
        <v>380</v>
      </c>
      <c r="C113" s="2">
        <v>99</v>
      </c>
      <c r="D113" s="2" t="s">
        <v>17</v>
      </c>
      <c r="E113" s="3">
        <v>135</v>
      </c>
      <c r="F113" s="4">
        <v>1</v>
      </c>
    </row>
    <row r="114" spans="1:6" ht="12" customHeight="1">
      <c r="A114" s="1" t="s">
        <v>381</v>
      </c>
      <c r="B114" s="2" t="s">
        <v>382</v>
      </c>
      <c r="C114" s="2">
        <v>99</v>
      </c>
      <c r="D114" s="2" t="s">
        <v>5</v>
      </c>
      <c r="E114" s="3">
        <v>120</v>
      </c>
      <c r="F114" s="4">
        <v>1</v>
      </c>
    </row>
    <row r="115" spans="1:6" ht="12" customHeight="1">
      <c r="A115" s="2"/>
      <c r="B115" s="2" t="s">
        <v>383</v>
      </c>
      <c r="C115" s="2">
        <v>99</v>
      </c>
      <c r="D115" s="2" t="s">
        <v>146</v>
      </c>
      <c r="E115" s="3">
        <v>120</v>
      </c>
      <c r="F115" s="4">
        <v>1</v>
      </c>
    </row>
    <row r="116" spans="1:6" ht="12" customHeight="1">
      <c r="A116" s="1" t="s">
        <v>384</v>
      </c>
      <c r="B116" s="2" t="s">
        <v>385</v>
      </c>
      <c r="C116" s="2">
        <v>99</v>
      </c>
      <c r="D116" s="2" t="s">
        <v>18</v>
      </c>
      <c r="E116" s="3">
        <v>95</v>
      </c>
      <c r="F116" s="4">
        <v>1</v>
      </c>
    </row>
    <row r="117" spans="1:6" ht="12" customHeight="1">
      <c r="A117" s="1" t="s">
        <v>386</v>
      </c>
      <c r="B117" s="2" t="s">
        <v>387</v>
      </c>
      <c r="C117" s="2">
        <v>99</v>
      </c>
      <c r="D117" s="2" t="s">
        <v>18</v>
      </c>
      <c r="E117" s="3">
        <v>87</v>
      </c>
      <c r="F117" s="4">
        <v>1</v>
      </c>
    </row>
    <row r="118" spans="1:6" ht="12" customHeight="1">
      <c r="A118" s="1" t="s">
        <v>388</v>
      </c>
      <c r="B118" s="2" t="s">
        <v>389</v>
      </c>
      <c r="C118" s="2">
        <v>99</v>
      </c>
      <c r="D118" s="2" t="s">
        <v>11</v>
      </c>
      <c r="E118" s="3">
        <v>53</v>
      </c>
      <c r="F118" s="4">
        <v>1</v>
      </c>
    </row>
    <row r="119" spans="1:6" ht="12" customHeight="1">
      <c r="A119" s="1"/>
      <c r="B119" s="2"/>
      <c r="C119" s="2"/>
      <c r="D119" s="2"/>
      <c r="E119" s="3"/>
      <c r="F119" s="4"/>
    </row>
    <row r="120" spans="1:6" ht="12" customHeight="1">
      <c r="A120" s="1"/>
      <c r="B120" s="2"/>
      <c r="C120" s="2"/>
      <c r="D120" s="2"/>
      <c r="E120" s="3">
        <f>SUM(E1:E119)</f>
        <v>35362</v>
      </c>
      <c r="F120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91">
      <selection activeCell="E116" sqref="E116"/>
    </sheetView>
  </sheetViews>
  <sheetFormatPr defaultColWidth="8.796875" defaultRowHeight="12" customHeight="1"/>
  <cols>
    <col min="2" max="2" width="26.09765625" style="0" customWidth="1"/>
  </cols>
  <sheetData>
    <row r="1" spans="1:6" ht="12" customHeight="1">
      <c r="A1" s="1" t="s">
        <v>31</v>
      </c>
      <c r="B1" s="2" t="s">
        <v>263</v>
      </c>
      <c r="C1" s="2">
        <v>99</v>
      </c>
      <c r="D1" s="2" t="s">
        <v>408</v>
      </c>
      <c r="E1" s="3">
        <v>554</v>
      </c>
      <c r="F1" s="4">
        <v>2</v>
      </c>
    </row>
    <row r="2" spans="1:6" ht="12" customHeight="1">
      <c r="A2" s="1" t="s">
        <v>32</v>
      </c>
      <c r="B2" s="2" t="s">
        <v>409</v>
      </c>
      <c r="C2" s="2">
        <v>99</v>
      </c>
      <c r="D2" s="2" t="s">
        <v>410</v>
      </c>
      <c r="E2" s="3">
        <v>528</v>
      </c>
      <c r="F2" s="4">
        <v>2</v>
      </c>
    </row>
    <row r="3" spans="1:6" ht="12" customHeight="1">
      <c r="A3" s="1" t="s">
        <v>33</v>
      </c>
      <c r="B3" s="2" t="s">
        <v>267</v>
      </c>
      <c r="C3" s="2">
        <v>99</v>
      </c>
      <c r="D3" s="2" t="s">
        <v>146</v>
      </c>
      <c r="E3" s="3">
        <v>526</v>
      </c>
      <c r="F3" s="4">
        <v>2</v>
      </c>
    </row>
    <row r="4" spans="1:6" ht="12" customHeight="1">
      <c r="A4" s="1" t="s">
        <v>34</v>
      </c>
      <c r="B4" s="2" t="s">
        <v>268</v>
      </c>
      <c r="C4" s="2">
        <v>99</v>
      </c>
      <c r="D4" s="2" t="s">
        <v>12</v>
      </c>
      <c r="E4" s="3">
        <v>509</v>
      </c>
      <c r="F4" s="4">
        <v>2</v>
      </c>
    </row>
    <row r="5" spans="1:6" ht="12" customHeight="1">
      <c r="A5" s="1" t="s">
        <v>35</v>
      </c>
      <c r="B5" s="2" t="s">
        <v>265</v>
      </c>
      <c r="C5" s="2">
        <v>99</v>
      </c>
      <c r="D5" s="2" t="s">
        <v>3</v>
      </c>
      <c r="E5" s="3">
        <v>493</v>
      </c>
      <c r="F5" s="4">
        <v>2</v>
      </c>
    </row>
    <row r="6" spans="1:6" ht="12" customHeight="1">
      <c r="A6" s="1" t="s">
        <v>36</v>
      </c>
      <c r="B6" s="2" t="s">
        <v>352</v>
      </c>
      <c r="C6" s="2">
        <v>99</v>
      </c>
      <c r="D6" s="2" t="s">
        <v>146</v>
      </c>
      <c r="E6" s="3">
        <v>485</v>
      </c>
      <c r="F6" s="4">
        <v>2</v>
      </c>
    </row>
    <row r="7" spans="1:6" ht="12" customHeight="1">
      <c r="A7" s="1" t="s">
        <v>37</v>
      </c>
      <c r="B7" s="2" t="s">
        <v>296</v>
      </c>
      <c r="C7" s="2">
        <v>99</v>
      </c>
      <c r="D7" s="2" t="s">
        <v>3</v>
      </c>
      <c r="E7" s="3">
        <v>471</v>
      </c>
      <c r="F7" s="4">
        <v>2</v>
      </c>
    </row>
    <row r="8" spans="1:6" ht="12" customHeight="1">
      <c r="A8" s="1" t="s">
        <v>38</v>
      </c>
      <c r="B8" s="2" t="s">
        <v>287</v>
      </c>
      <c r="C8" s="2">
        <v>99</v>
      </c>
      <c r="D8" s="2" t="s">
        <v>5</v>
      </c>
      <c r="E8" s="3">
        <v>464</v>
      </c>
      <c r="F8" s="4">
        <v>2</v>
      </c>
    </row>
    <row r="9" spans="1:6" ht="12" customHeight="1">
      <c r="A9" s="1" t="s">
        <v>39</v>
      </c>
      <c r="B9" s="2" t="s">
        <v>281</v>
      </c>
      <c r="C9" s="2">
        <v>99</v>
      </c>
      <c r="D9" s="2" t="s">
        <v>8</v>
      </c>
      <c r="E9" s="3">
        <v>463</v>
      </c>
      <c r="F9" s="4">
        <v>2</v>
      </c>
    </row>
    <row r="10" spans="1:6" ht="12" customHeight="1">
      <c r="A10" s="1" t="s">
        <v>40</v>
      </c>
      <c r="B10" s="2" t="s">
        <v>266</v>
      </c>
      <c r="C10" s="2">
        <v>99</v>
      </c>
      <c r="D10" s="2" t="s">
        <v>16</v>
      </c>
      <c r="E10" s="3">
        <v>461</v>
      </c>
      <c r="F10" s="4">
        <v>2</v>
      </c>
    </row>
    <row r="11" spans="1:6" ht="12" customHeight="1">
      <c r="A11" s="1" t="s">
        <v>41</v>
      </c>
      <c r="B11" s="2" t="s">
        <v>272</v>
      </c>
      <c r="C11" s="2">
        <v>99</v>
      </c>
      <c r="D11" s="2" t="s">
        <v>12</v>
      </c>
      <c r="E11" s="3">
        <v>453</v>
      </c>
      <c r="F11" s="4">
        <v>2</v>
      </c>
    </row>
    <row r="12" spans="1:6" ht="12" customHeight="1">
      <c r="A12" s="1" t="s">
        <v>42</v>
      </c>
      <c r="B12" s="2" t="s">
        <v>271</v>
      </c>
      <c r="C12" s="2">
        <v>99</v>
      </c>
      <c r="D12" s="2" t="s">
        <v>144</v>
      </c>
      <c r="E12" s="3">
        <v>451</v>
      </c>
      <c r="F12" s="4">
        <v>2</v>
      </c>
    </row>
    <row r="13" spans="1:6" ht="12" customHeight="1">
      <c r="A13" s="1" t="s">
        <v>43</v>
      </c>
      <c r="B13" s="2" t="s">
        <v>273</v>
      </c>
      <c r="C13" s="2">
        <v>99</v>
      </c>
      <c r="D13" s="2" t="s">
        <v>2</v>
      </c>
      <c r="E13" s="3">
        <v>443</v>
      </c>
      <c r="F13" s="4">
        <v>2</v>
      </c>
    </row>
    <row r="14" spans="1:6" ht="12" customHeight="1">
      <c r="A14" s="1" t="s">
        <v>44</v>
      </c>
      <c r="B14" s="2" t="s">
        <v>278</v>
      </c>
      <c r="C14" s="2">
        <v>99</v>
      </c>
      <c r="D14" s="2" t="s">
        <v>93</v>
      </c>
      <c r="E14" s="3">
        <v>437</v>
      </c>
      <c r="F14" s="4">
        <v>2</v>
      </c>
    </row>
    <row r="15" spans="1:6" ht="12" customHeight="1">
      <c r="A15" s="1" t="s">
        <v>45</v>
      </c>
      <c r="B15" s="2" t="s">
        <v>411</v>
      </c>
      <c r="C15" s="2">
        <v>99</v>
      </c>
      <c r="D15" s="2" t="s">
        <v>80</v>
      </c>
      <c r="E15" s="3">
        <v>433</v>
      </c>
      <c r="F15" s="4">
        <v>2</v>
      </c>
    </row>
    <row r="16" spans="1:6" ht="12" customHeight="1">
      <c r="A16" s="1" t="s">
        <v>46</v>
      </c>
      <c r="B16" s="2" t="s">
        <v>276</v>
      </c>
      <c r="C16" s="2">
        <v>99</v>
      </c>
      <c r="D16" s="2" t="s">
        <v>11</v>
      </c>
      <c r="E16" s="3">
        <v>431</v>
      </c>
      <c r="F16" s="4">
        <v>2</v>
      </c>
    </row>
    <row r="17" spans="1:6" ht="12" customHeight="1">
      <c r="A17" s="2"/>
      <c r="B17" s="2" t="s">
        <v>353</v>
      </c>
      <c r="C17" s="2">
        <v>99</v>
      </c>
      <c r="D17" s="2" t="s">
        <v>14</v>
      </c>
      <c r="E17" s="3">
        <v>431</v>
      </c>
      <c r="F17" s="4">
        <v>2</v>
      </c>
    </row>
    <row r="18" spans="1:6" ht="12" customHeight="1">
      <c r="A18" s="1" t="s">
        <v>48</v>
      </c>
      <c r="B18" s="2" t="s">
        <v>314</v>
      </c>
      <c r="C18" s="2">
        <v>99</v>
      </c>
      <c r="D18" s="2" t="s">
        <v>3</v>
      </c>
      <c r="E18" s="3">
        <v>423</v>
      </c>
      <c r="F18" s="4">
        <v>2</v>
      </c>
    </row>
    <row r="19" spans="1:6" ht="12" customHeight="1">
      <c r="A19" s="1" t="s">
        <v>49</v>
      </c>
      <c r="B19" s="2" t="s">
        <v>279</v>
      </c>
      <c r="C19" s="2">
        <v>99</v>
      </c>
      <c r="D19" s="2" t="s">
        <v>23</v>
      </c>
      <c r="E19" s="3">
        <v>419</v>
      </c>
      <c r="F19" s="4">
        <v>2</v>
      </c>
    </row>
    <row r="20" spans="1:6" ht="12" customHeight="1">
      <c r="A20" s="1" t="s">
        <v>50</v>
      </c>
      <c r="B20" s="2" t="s">
        <v>412</v>
      </c>
      <c r="C20" s="2">
        <v>99</v>
      </c>
      <c r="D20" s="2" t="s">
        <v>12</v>
      </c>
      <c r="E20" s="3">
        <v>414</v>
      </c>
      <c r="F20" s="4">
        <v>2</v>
      </c>
    </row>
    <row r="21" spans="1:6" ht="12" customHeight="1">
      <c r="A21" s="1" t="s">
        <v>51</v>
      </c>
      <c r="B21" s="2" t="s">
        <v>274</v>
      </c>
      <c r="C21" s="2">
        <v>99</v>
      </c>
      <c r="D21" s="2" t="s">
        <v>144</v>
      </c>
      <c r="E21" s="3">
        <v>412</v>
      </c>
      <c r="F21" s="4">
        <v>2</v>
      </c>
    </row>
    <row r="22" spans="1:6" ht="12" customHeight="1">
      <c r="A22" s="1" t="s">
        <v>52</v>
      </c>
      <c r="B22" s="2" t="s">
        <v>284</v>
      </c>
      <c r="C22" s="2">
        <v>99</v>
      </c>
      <c r="D22" s="2" t="s">
        <v>7</v>
      </c>
      <c r="E22" s="3">
        <v>410</v>
      </c>
      <c r="F22" s="4">
        <v>2</v>
      </c>
    </row>
    <row r="23" spans="1:6" ht="12" customHeight="1">
      <c r="A23" s="2"/>
      <c r="B23" s="2" t="s">
        <v>270</v>
      </c>
      <c r="C23" s="2">
        <v>99</v>
      </c>
      <c r="D23" s="2" t="s">
        <v>408</v>
      </c>
      <c r="E23" s="3">
        <v>410</v>
      </c>
      <c r="F23" s="4">
        <v>2</v>
      </c>
    </row>
    <row r="24" spans="1:6" ht="12" customHeight="1">
      <c r="A24" s="1" t="s">
        <v>54</v>
      </c>
      <c r="B24" s="2" t="s">
        <v>385</v>
      </c>
      <c r="C24" s="2">
        <v>99</v>
      </c>
      <c r="D24" s="2" t="s">
        <v>18</v>
      </c>
      <c r="E24" s="3">
        <v>409</v>
      </c>
      <c r="F24" s="4">
        <v>2</v>
      </c>
    </row>
    <row r="25" spans="1:6" ht="12" customHeight="1">
      <c r="A25" s="1" t="s">
        <v>55</v>
      </c>
      <c r="B25" s="2" t="s">
        <v>283</v>
      </c>
      <c r="C25" s="2">
        <v>99</v>
      </c>
      <c r="D25" s="2" t="s">
        <v>17</v>
      </c>
      <c r="E25" s="3">
        <v>402</v>
      </c>
      <c r="F25" s="4">
        <v>2</v>
      </c>
    </row>
    <row r="26" spans="1:6" ht="12" customHeight="1">
      <c r="A26" s="1" t="s">
        <v>56</v>
      </c>
      <c r="B26" s="2" t="s">
        <v>282</v>
      </c>
      <c r="C26" s="2">
        <v>99</v>
      </c>
      <c r="D26" s="2" t="s">
        <v>12</v>
      </c>
      <c r="E26" s="3">
        <v>400</v>
      </c>
      <c r="F26" s="4">
        <v>2</v>
      </c>
    </row>
    <row r="27" spans="1:6" ht="12" customHeight="1">
      <c r="A27" s="1" t="s">
        <v>57</v>
      </c>
      <c r="B27" s="2" t="s">
        <v>413</v>
      </c>
      <c r="C27" s="2">
        <v>99</v>
      </c>
      <c r="D27" s="2" t="s">
        <v>23</v>
      </c>
      <c r="E27" s="3">
        <v>396</v>
      </c>
      <c r="F27" s="4">
        <v>2</v>
      </c>
    </row>
    <row r="28" spans="1:6" ht="12" customHeight="1">
      <c r="A28" s="1" t="s">
        <v>58</v>
      </c>
      <c r="B28" s="2" t="s">
        <v>414</v>
      </c>
      <c r="C28" s="2">
        <v>99</v>
      </c>
      <c r="D28" s="2" t="s">
        <v>7</v>
      </c>
      <c r="E28" s="3">
        <v>393</v>
      </c>
      <c r="F28" s="4">
        <v>2</v>
      </c>
    </row>
    <row r="29" spans="1:6" ht="12" customHeight="1">
      <c r="A29" s="2"/>
      <c r="B29" s="2" t="s">
        <v>294</v>
      </c>
      <c r="C29" s="2">
        <v>99</v>
      </c>
      <c r="D29" s="2" t="s">
        <v>17</v>
      </c>
      <c r="E29" s="3">
        <v>393</v>
      </c>
      <c r="F29" s="4">
        <v>2</v>
      </c>
    </row>
    <row r="30" spans="1:6" ht="12" customHeight="1">
      <c r="A30" s="1" t="s">
        <v>60</v>
      </c>
      <c r="B30" s="2" t="s">
        <v>331</v>
      </c>
      <c r="C30" s="2">
        <v>99</v>
      </c>
      <c r="D30" s="2" t="s">
        <v>7</v>
      </c>
      <c r="E30" s="3">
        <v>392</v>
      </c>
      <c r="F30" s="4">
        <v>2</v>
      </c>
    </row>
    <row r="31" spans="1:6" ht="12" customHeight="1">
      <c r="A31" s="1" t="s">
        <v>61</v>
      </c>
      <c r="B31" s="2" t="s">
        <v>290</v>
      </c>
      <c r="C31" s="2">
        <v>99</v>
      </c>
      <c r="D31" s="2" t="s">
        <v>116</v>
      </c>
      <c r="E31" s="3">
        <v>390</v>
      </c>
      <c r="F31" s="4">
        <v>2</v>
      </c>
    </row>
    <row r="32" spans="1:6" ht="12" customHeight="1">
      <c r="A32" s="1" t="s">
        <v>62</v>
      </c>
      <c r="B32" s="2" t="s">
        <v>291</v>
      </c>
      <c r="C32" s="2">
        <v>99</v>
      </c>
      <c r="D32" s="2" t="s">
        <v>3</v>
      </c>
      <c r="E32" s="3">
        <v>385</v>
      </c>
      <c r="F32" s="4">
        <v>2</v>
      </c>
    </row>
    <row r="33" spans="1:6" ht="12" customHeight="1">
      <c r="A33" s="1" t="s">
        <v>63</v>
      </c>
      <c r="B33" s="2" t="s">
        <v>288</v>
      </c>
      <c r="C33" s="2">
        <v>99</v>
      </c>
      <c r="D33" s="2" t="s">
        <v>17</v>
      </c>
      <c r="E33" s="3">
        <v>384</v>
      </c>
      <c r="F33" s="4">
        <v>2</v>
      </c>
    </row>
    <row r="34" spans="1:6" ht="12" customHeight="1">
      <c r="A34" s="1" t="s">
        <v>69</v>
      </c>
      <c r="B34" s="2" t="s">
        <v>295</v>
      </c>
      <c r="C34" s="2">
        <v>99</v>
      </c>
      <c r="D34" s="2" t="s">
        <v>17</v>
      </c>
      <c r="E34" s="3">
        <v>380</v>
      </c>
      <c r="F34" s="4">
        <v>2</v>
      </c>
    </row>
    <row r="35" spans="1:6" ht="12" customHeight="1">
      <c r="A35" s="1" t="s">
        <v>64</v>
      </c>
      <c r="B35" s="2" t="s">
        <v>415</v>
      </c>
      <c r="C35" s="2">
        <v>99</v>
      </c>
      <c r="D35" s="2" t="s">
        <v>4</v>
      </c>
      <c r="E35" s="3">
        <v>378</v>
      </c>
      <c r="F35" s="4">
        <v>2</v>
      </c>
    </row>
    <row r="36" spans="1:6" ht="12" customHeight="1">
      <c r="A36" s="1" t="s">
        <v>65</v>
      </c>
      <c r="B36" s="2" t="s">
        <v>355</v>
      </c>
      <c r="C36" s="2">
        <v>99</v>
      </c>
      <c r="D36" s="2" t="s">
        <v>144</v>
      </c>
      <c r="E36" s="3">
        <v>370</v>
      </c>
      <c r="F36" s="4">
        <v>2</v>
      </c>
    </row>
    <row r="37" spans="1:6" ht="12" customHeight="1">
      <c r="A37" s="1" t="s">
        <v>66</v>
      </c>
      <c r="B37" s="2" t="s">
        <v>416</v>
      </c>
      <c r="C37" s="2">
        <v>99</v>
      </c>
      <c r="D37" s="2" t="s">
        <v>144</v>
      </c>
      <c r="E37" s="3">
        <v>368</v>
      </c>
      <c r="F37" s="4">
        <v>2</v>
      </c>
    </row>
    <row r="38" spans="1:6" ht="12" customHeight="1">
      <c r="A38" s="1" t="s">
        <v>67</v>
      </c>
      <c r="B38" s="2" t="s">
        <v>293</v>
      </c>
      <c r="C38" s="2">
        <v>99</v>
      </c>
      <c r="D38" s="2" t="s">
        <v>23</v>
      </c>
      <c r="E38" s="3">
        <v>358</v>
      </c>
      <c r="F38" s="4">
        <v>2</v>
      </c>
    </row>
    <row r="39" spans="1:6" ht="12" customHeight="1">
      <c r="A39" s="1" t="s">
        <v>70</v>
      </c>
      <c r="B39" s="2" t="s">
        <v>300</v>
      </c>
      <c r="C39" s="2">
        <v>99</v>
      </c>
      <c r="D39" s="2" t="s">
        <v>16</v>
      </c>
      <c r="E39" s="3">
        <v>357</v>
      </c>
      <c r="F39" s="4">
        <v>2</v>
      </c>
    </row>
    <row r="40" spans="1:6" ht="12" customHeight="1">
      <c r="A40" s="1" t="s">
        <v>68</v>
      </c>
      <c r="B40" s="2" t="s">
        <v>303</v>
      </c>
      <c r="C40" s="2">
        <v>99</v>
      </c>
      <c r="D40" s="2" t="s">
        <v>17</v>
      </c>
      <c r="E40" s="3">
        <v>356</v>
      </c>
      <c r="F40" s="4">
        <v>2</v>
      </c>
    </row>
    <row r="41" spans="1:6" ht="12" customHeight="1">
      <c r="A41" s="2"/>
      <c r="B41" s="2" t="s">
        <v>307</v>
      </c>
      <c r="C41" s="2">
        <v>99</v>
      </c>
      <c r="D41" s="2" t="s">
        <v>3</v>
      </c>
      <c r="E41" s="3">
        <v>356</v>
      </c>
      <c r="F41" s="4">
        <v>2</v>
      </c>
    </row>
    <row r="42" spans="1:6" ht="12" customHeight="1">
      <c r="A42" s="2"/>
      <c r="B42" s="2" t="s">
        <v>324</v>
      </c>
      <c r="C42" s="2">
        <v>99</v>
      </c>
      <c r="D42" s="2" t="s">
        <v>3</v>
      </c>
      <c r="E42" s="3">
        <v>356</v>
      </c>
      <c r="F42" s="4">
        <v>2</v>
      </c>
    </row>
    <row r="43" spans="1:6" ht="12" customHeight="1">
      <c r="A43" s="1" t="s">
        <v>81</v>
      </c>
      <c r="B43" s="2" t="s">
        <v>310</v>
      </c>
      <c r="C43" s="2">
        <v>99</v>
      </c>
      <c r="D43" s="2" t="s">
        <v>3</v>
      </c>
      <c r="E43" s="3">
        <v>354</v>
      </c>
      <c r="F43" s="4">
        <v>2</v>
      </c>
    </row>
    <row r="44" spans="1:6" ht="12" customHeight="1">
      <c r="A44" s="1" t="s">
        <v>82</v>
      </c>
      <c r="B44" s="2" t="s">
        <v>417</v>
      </c>
      <c r="C44" s="2">
        <v>99</v>
      </c>
      <c r="D44" s="2" t="s">
        <v>408</v>
      </c>
      <c r="E44" s="3">
        <v>350</v>
      </c>
      <c r="F44" s="4">
        <v>2</v>
      </c>
    </row>
    <row r="45" spans="1:6" ht="12" customHeight="1">
      <c r="A45" s="1" t="s">
        <v>83</v>
      </c>
      <c r="B45" s="2" t="s">
        <v>299</v>
      </c>
      <c r="C45" s="2">
        <v>99</v>
      </c>
      <c r="D45" s="2" t="s">
        <v>93</v>
      </c>
      <c r="E45" s="3">
        <v>348</v>
      </c>
      <c r="F45" s="4">
        <v>2</v>
      </c>
    </row>
    <row r="46" spans="1:6" ht="12" customHeight="1">
      <c r="A46" s="1" t="s">
        <v>84</v>
      </c>
      <c r="B46" s="2" t="s">
        <v>308</v>
      </c>
      <c r="C46" s="2">
        <v>99</v>
      </c>
      <c r="D46" s="2" t="s">
        <v>14</v>
      </c>
      <c r="E46" s="3">
        <v>343</v>
      </c>
      <c r="F46" s="4">
        <v>2</v>
      </c>
    </row>
    <row r="47" spans="1:6" ht="12" customHeight="1">
      <c r="A47" s="2"/>
      <c r="B47" s="2" t="s">
        <v>313</v>
      </c>
      <c r="C47" s="2">
        <v>99</v>
      </c>
      <c r="D47" s="2" t="s">
        <v>3</v>
      </c>
      <c r="E47" s="3">
        <v>343</v>
      </c>
      <c r="F47" s="4">
        <v>2</v>
      </c>
    </row>
    <row r="48" spans="1:6" ht="12" customHeight="1">
      <c r="A48" s="1" t="s">
        <v>86</v>
      </c>
      <c r="B48" s="2" t="s">
        <v>298</v>
      </c>
      <c r="C48" s="2">
        <v>99</v>
      </c>
      <c r="D48" s="2" t="s">
        <v>17</v>
      </c>
      <c r="E48" s="3">
        <v>342</v>
      </c>
      <c r="F48" s="4">
        <v>2</v>
      </c>
    </row>
    <row r="49" spans="1:6" ht="12" customHeight="1">
      <c r="A49" s="2"/>
      <c r="B49" s="2" t="s">
        <v>309</v>
      </c>
      <c r="C49" s="2">
        <v>99</v>
      </c>
      <c r="D49" s="2" t="s">
        <v>3</v>
      </c>
      <c r="E49" s="3">
        <v>342</v>
      </c>
      <c r="F49" s="4">
        <v>2</v>
      </c>
    </row>
    <row r="50" spans="1:6" ht="12" customHeight="1">
      <c r="A50" s="1" t="s">
        <v>88</v>
      </c>
      <c r="B50" s="2" t="s">
        <v>418</v>
      </c>
      <c r="C50" s="2">
        <v>99</v>
      </c>
      <c r="D50" s="2" t="s">
        <v>162</v>
      </c>
      <c r="E50" s="3">
        <v>338</v>
      </c>
      <c r="F50" s="4">
        <v>2</v>
      </c>
    </row>
    <row r="51" spans="1:6" ht="12" customHeight="1">
      <c r="A51" s="1" t="s">
        <v>89</v>
      </c>
      <c r="B51" s="2" t="s">
        <v>319</v>
      </c>
      <c r="C51" s="2">
        <v>99</v>
      </c>
      <c r="D51" s="2" t="s">
        <v>3</v>
      </c>
      <c r="E51" s="3">
        <v>337</v>
      </c>
      <c r="F51" s="4">
        <v>2</v>
      </c>
    </row>
    <row r="52" spans="1:6" ht="12" customHeight="1">
      <c r="A52" s="1" t="s">
        <v>90</v>
      </c>
      <c r="B52" s="2" t="s">
        <v>301</v>
      </c>
      <c r="C52" s="2">
        <v>99</v>
      </c>
      <c r="D52" s="2" t="s">
        <v>9</v>
      </c>
      <c r="E52" s="3">
        <v>331</v>
      </c>
      <c r="F52" s="4">
        <v>2</v>
      </c>
    </row>
    <row r="53" spans="1:6" ht="12" customHeight="1">
      <c r="A53" s="1" t="s">
        <v>91</v>
      </c>
      <c r="B53" s="2" t="s">
        <v>419</v>
      </c>
      <c r="C53" s="2">
        <v>99</v>
      </c>
      <c r="D53" s="2" t="s">
        <v>162</v>
      </c>
      <c r="E53" s="3">
        <v>325</v>
      </c>
      <c r="F53" s="4">
        <v>2</v>
      </c>
    </row>
    <row r="54" spans="1:6" ht="12" customHeight="1">
      <c r="A54" s="1" t="s">
        <v>92</v>
      </c>
      <c r="B54" s="2" t="s">
        <v>374</v>
      </c>
      <c r="C54" s="2">
        <v>99</v>
      </c>
      <c r="D54" s="2" t="s">
        <v>5</v>
      </c>
      <c r="E54" s="3">
        <v>324</v>
      </c>
      <c r="F54" s="4">
        <v>2</v>
      </c>
    </row>
    <row r="55" spans="1:6" ht="12" customHeight="1">
      <c r="A55" s="1" t="s">
        <v>126</v>
      </c>
      <c r="B55" s="2" t="s">
        <v>378</v>
      </c>
      <c r="C55" s="2">
        <v>99</v>
      </c>
      <c r="D55" s="2" t="s">
        <v>18</v>
      </c>
      <c r="E55" s="3">
        <v>323</v>
      </c>
      <c r="F55" s="4">
        <v>2</v>
      </c>
    </row>
    <row r="56" spans="1:6" ht="12" customHeight="1">
      <c r="A56" s="1" t="s">
        <v>94</v>
      </c>
      <c r="B56" s="2" t="s">
        <v>330</v>
      </c>
      <c r="C56" s="2">
        <v>99</v>
      </c>
      <c r="D56" s="2" t="s">
        <v>408</v>
      </c>
      <c r="E56" s="3">
        <v>321</v>
      </c>
      <c r="F56" s="4">
        <v>2</v>
      </c>
    </row>
    <row r="57" spans="1:6" ht="12" customHeight="1">
      <c r="A57" s="1" t="s">
        <v>95</v>
      </c>
      <c r="B57" s="2" t="s">
        <v>360</v>
      </c>
      <c r="C57" s="2">
        <v>99</v>
      </c>
      <c r="D57" s="2" t="s">
        <v>7</v>
      </c>
      <c r="E57" s="3">
        <v>318</v>
      </c>
      <c r="F57" s="4">
        <v>2</v>
      </c>
    </row>
    <row r="58" spans="1:6" ht="12" customHeight="1">
      <c r="A58" s="1" t="s">
        <v>96</v>
      </c>
      <c r="B58" s="2" t="s">
        <v>420</v>
      </c>
      <c r="C58" s="2">
        <v>99</v>
      </c>
      <c r="D58" s="2" t="s">
        <v>180</v>
      </c>
      <c r="E58" s="3">
        <v>315</v>
      </c>
      <c r="F58" s="4">
        <v>2</v>
      </c>
    </row>
    <row r="59" spans="1:6" ht="12" customHeight="1">
      <c r="A59" s="2"/>
      <c r="B59" s="2" t="s">
        <v>340</v>
      </c>
      <c r="C59" s="2">
        <v>99</v>
      </c>
      <c r="D59" s="2" t="s">
        <v>23</v>
      </c>
      <c r="E59" s="3">
        <v>315</v>
      </c>
      <c r="F59" s="4">
        <v>2</v>
      </c>
    </row>
    <row r="60" spans="1:6" ht="12" customHeight="1">
      <c r="A60" s="1" t="s">
        <v>97</v>
      </c>
      <c r="B60" s="2" t="s">
        <v>305</v>
      </c>
      <c r="C60" s="2">
        <v>99</v>
      </c>
      <c r="D60" s="2" t="s">
        <v>146</v>
      </c>
      <c r="E60" s="3">
        <v>314</v>
      </c>
      <c r="F60" s="4">
        <v>2</v>
      </c>
    </row>
    <row r="61" spans="1:6" ht="12" customHeight="1">
      <c r="A61" s="1" t="s">
        <v>98</v>
      </c>
      <c r="B61" s="2" t="s">
        <v>321</v>
      </c>
      <c r="C61" s="2">
        <v>99</v>
      </c>
      <c r="D61" s="2" t="s">
        <v>17</v>
      </c>
      <c r="E61" s="3">
        <v>310</v>
      </c>
      <c r="F61" s="4">
        <v>2</v>
      </c>
    </row>
    <row r="62" spans="1:6" ht="12" customHeight="1">
      <c r="A62" s="1" t="s">
        <v>99</v>
      </c>
      <c r="B62" s="2" t="s">
        <v>382</v>
      </c>
      <c r="C62" s="2">
        <v>99</v>
      </c>
      <c r="D62" s="2" t="s">
        <v>5</v>
      </c>
      <c r="E62" s="3">
        <v>306</v>
      </c>
      <c r="F62" s="4">
        <v>2</v>
      </c>
    </row>
    <row r="63" spans="1:6" ht="12" customHeight="1">
      <c r="A63" s="1" t="s">
        <v>100</v>
      </c>
      <c r="B63" s="2" t="s">
        <v>325</v>
      </c>
      <c r="C63" s="2">
        <v>99</v>
      </c>
      <c r="D63" s="2" t="s">
        <v>116</v>
      </c>
      <c r="E63" s="3">
        <v>305</v>
      </c>
      <c r="F63" s="4">
        <v>2</v>
      </c>
    </row>
    <row r="64" spans="1:6" ht="12" customHeight="1">
      <c r="A64" s="1" t="s">
        <v>128</v>
      </c>
      <c r="B64" s="2" t="s">
        <v>316</v>
      </c>
      <c r="C64" s="2">
        <v>99</v>
      </c>
      <c r="D64" s="2" t="s">
        <v>17</v>
      </c>
      <c r="E64" s="3">
        <v>303</v>
      </c>
      <c r="F64" s="4">
        <v>2</v>
      </c>
    </row>
    <row r="65" spans="1:6" ht="12" customHeight="1">
      <c r="A65" s="1" t="s">
        <v>101</v>
      </c>
      <c r="B65" s="2" t="s">
        <v>421</v>
      </c>
      <c r="C65" s="2">
        <v>99</v>
      </c>
      <c r="D65" s="2" t="s">
        <v>23</v>
      </c>
      <c r="E65" s="3">
        <v>302</v>
      </c>
      <c r="F65" s="4">
        <v>2</v>
      </c>
    </row>
    <row r="66" spans="1:6" ht="12" customHeight="1">
      <c r="A66" s="1" t="s">
        <v>102</v>
      </c>
      <c r="B66" s="2" t="s">
        <v>422</v>
      </c>
      <c r="C66" s="2">
        <v>99</v>
      </c>
      <c r="D66" s="2" t="s">
        <v>8</v>
      </c>
      <c r="E66" s="3">
        <v>301</v>
      </c>
      <c r="F66" s="4">
        <v>2</v>
      </c>
    </row>
    <row r="67" spans="1:6" ht="12" customHeight="1">
      <c r="A67" s="1" t="s">
        <v>103</v>
      </c>
      <c r="B67" s="2" t="s">
        <v>359</v>
      </c>
      <c r="C67" s="2">
        <v>99</v>
      </c>
      <c r="D67" s="2" t="s">
        <v>7</v>
      </c>
      <c r="E67" s="3">
        <v>299</v>
      </c>
      <c r="F67" s="4">
        <v>2</v>
      </c>
    </row>
    <row r="68" spans="1:6" ht="12" customHeight="1">
      <c r="A68" s="1" t="s">
        <v>104</v>
      </c>
      <c r="B68" s="2" t="s">
        <v>423</v>
      </c>
      <c r="C68" s="2">
        <v>99</v>
      </c>
      <c r="D68" s="2" t="s">
        <v>162</v>
      </c>
      <c r="E68" s="3">
        <v>296</v>
      </c>
      <c r="F68" s="4">
        <v>2</v>
      </c>
    </row>
    <row r="69" spans="1:6" ht="12" customHeight="1">
      <c r="A69" s="1" t="s">
        <v>105</v>
      </c>
      <c r="B69" s="2" t="s">
        <v>329</v>
      </c>
      <c r="C69" s="2">
        <v>99</v>
      </c>
      <c r="D69" s="2" t="s">
        <v>144</v>
      </c>
      <c r="E69" s="3">
        <v>295</v>
      </c>
      <c r="F69" s="4">
        <v>2</v>
      </c>
    </row>
    <row r="70" spans="1:6" ht="12" customHeight="1">
      <c r="A70" s="1" t="s">
        <v>106</v>
      </c>
      <c r="B70" s="2" t="s">
        <v>362</v>
      </c>
      <c r="C70" s="2">
        <v>99</v>
      </c>
      <c r="D70" s="2" t="s">
        <v>146</v>
      </c>
      <c r="E70" s="3">
        <v>294</v>
      </c>
      <c r="F70" s="4">
        <v>2</v>
      </c>
    </row>
    <row r="71" spans="1:6" ht="12" customHeight="1">
      <c r="A71" s="1" t="s">
        <v>107</v>
      </c>
      <c r="B71" s="2" t="s">
        <v>424</v>
      </c>
      <c r="C71" s="2">
        <v>99</v>
      </c>
      <c r="D71" s="2" t="s">
        <v>12</v>
      </c>
      <c r="E71" s="3">
        <v>293</v>
      </c>
      <c r="F71" s="4">
        <v>2</v>
      </c>
    </row>
    <row r="72" spans="1:6" ht="12" customHeight="1">
      <c r="A72" s="1" t="s">
        <v>108</v>
      </c>
      <c r="B72" s="2" t="s">
        <v>332</v>
      </c>
      <c r="C72" s="2">
        <v>99</v>
      </c>
      <c r="D72" s="2" t="s">
        <v>3</v>
      </c>
      <c r="E72" s="3">
        <v>291</v>
      </c>
      <c r="F72" s="4">
        <v>2</v>
      </c>
    </row>
    <row r="73" spans="1:6" ht="12" customHeight="1">
      <c r="A73" s="1" t="s">
        <v>109</v>
      </c>
      <c r="B73" s="2" t="s">
        <v>333</v>
      </c>
      <c r="C73" s="2">
        <v>99</v>
      </c>
      <c r="D73" s="2" t="s">
        <v>12</v>
      </c>
      <c r="E73" s="3">
        <v>290</v>
      </c>
      <c r="F73" s="4">
        <v>2</v>
      </c>
    </row>
    <row r="74" spans="1:6" ht="12" customHeight="1">
      <c r="A74" s="1" t="s">
        <v>110</v>
      </c>
      <c r="B74" s="2" t="s">
        <v>425</v>
      </c>
      <c r="C74" s="2">
        <v>99</v>
      </c>
      <c r="D74" s="2" t="s">
        <v>3</v>
      </c>
      <c r="E74" s="3">
        <v>289</v>
      </c>
      <c r="F74" s="4">
        <v>2</v>
      </c>
    </row>
    <row r="75" spans="1:6" ht="12" customHeight="1">
      <c r="A75" s="2"/>
      <c r="B75" s="2" t="s">
        <v>426</v>
      </c>
      <c r="C75" s="2">
        <v>99</v>
      </c>
      <c r="D75" s="2" t="s">
        <v>3</v>
      </c>
      <c r="E75" s="3">
        <v>289</v>
      </c>
      <c r="F75" s="4">
        <v>2</v>
      </c>
    </row>
    <row r="76" spans="1:6" ht="12" customHeight="1">
      <c r="A76" s="1" t="s">
        <v>112</v>
      </c>
      <c r="B76" s="2" t="s">
        <v>376</v>
      </c>
      <c r="C76" s="2">
        <v>99</v>
      </c>
      <c r="D76" s="2" t="s">
        <v>146</v>
      </c>
      <c r="E76" s="3">
        <v>287</v>
      </c>
      <c r="F76" s="4">
        <v>2</v>
      </c>
    </row>
    <row r="77" spans="1:6" ht="12" customHeight="1">
      <c r="A77" s="1" t="s">
        <v>113</v>
      </c>
      <c r="B77" s="2" t="s">
        <v>317</v>
      </c>
      <c r="C77" s="2">
        <v>99</v>
      </c>
      <c r="D77" s="2" t="s">
        <v>14</v>
      </c>
      <c r="E77" s="3">
        <v>286</v>
      </c>
      <c r="F77" s="4">
        <v>2</v>
      </c>
    </row>
    <row r="78" spans="1:6" ht="12" customHeight="1">
      <c r="A78" s="1" t="s">
        <v>114</v>
      </c>
      <c r="B78" s="2" t="s">
        <v>285</v>
      </c>
      <c r="C78" s="2">
        <v>99</v>
      </c>
      <c r="D78" s="2" t="s">
        <v>23</v>
      </c>
      <c r="E78" s="3">
        <v>284</v>
      </c>
      <c r="F78" s="4">
        <v>2</v>
      </c>
    </row>
    <row r="79" spans="1:6" ht="12" customHeight="1">
      <c r="A79" s="1" t="s">
        <v>115</v>
      </c>
      <c r="B79" s="2" t="s">
        <v>342</v>
      </c>
      <c r="C79" s="2">
        <v>99</v>
      </c>
      <c r="D79" s="2" t="s">
        <v>3</v>
      </c>
      <c r="E79" s="3">
        <v>283</v>
      </c>
      <c r="F79" s="4">
        <v>2</v>
      </c>
    </row>
    <row r="80" spans="1:6" ht="12" customHeight="1">
      <c r="A80" s="1" t="s">
        <v>117</v>
      </c>
      <c r="B80" s="2" t="s">
        <v>302</v>
      </c>
      <c r="C80" s="2">
        <v>99</v>
      </c>
      <c r="D80" s="2" t="s">
        <v>17</v>
      </c>
      <c r="E80" s="3">
        <v>279</v>
      </c>
      <c r="F80" s="4">
        <v>2</v>
      </c>
    </row>
    <row r="81" spans="1:6" ht="12" customHeight="1">
      <c r="A81" s="1" t="s">
        <v>118</v>
      </c>
      <c r="B81" s="2" t="s">
        <v>427</v>
      </c>
      <c r="C81" s="2">
        <v>99</v>
      </c>
      <c r="D81" s="2" t="s">
        <v>9</v>
      </c>
      <c r="E81" s="3">
        <v>268</v>
      </c>
      <c r="F81" s="4">
        <v>2</v>
      </c>
    </row>
    <row r="82" spans="1:6" ht="12" customHeight="1">
      <c r="A82" s="2"/>
      <c r="B82" s="2" t="s">
        <v>428</v>
      </c>
      <c r="C82" s="2">
        <v>99</v>
      </c>
      <c r="D82" s="2" t="s">
        <v>408</v>
      </c>
      <c r="E82" s="3">
        <v>268</v>
      </c>
      <c r="F82" s="4">
        <v>2</v>
      </c>
    </row>
    <row r="83" spans="1:6" ht="12" customHeight="1">
      <c r="A83" s="1" t="s">
        <v>120</v>
      </c>
      <c r="B83" s="2" t="s">
        <v>341</v>
      </c>
      <c r="C83" s="2">
        <v>99</v>
      </c>
      <c r="D83" s="2" t="s">
        <v>17</v>
      </c>
      <c r="E83" s="3">
        <v>258</v>
      </c>
      <c r="F83" s="4">
        <v>2</v>
      </c>
    </row>
    <row r="84" spans="1:6" ht="12" customHeight="1">
      <c r="A84" s="1" t="s">
        <v>121</v>
      </c>
      <c r="B84" s="2" t="s">
        <v>429</v>
      </c>
      <c r="C84" s="2">
        <v>99</v>
      </c>
      <c r="D84" s="2" t="s">
        <v>410</v>
      </c>
      <c r="E84" s="3">
        <v>257</v>
      </c>
      <c r="F84" s="4">
        <v>2</v>
      </c>
    </row>
    <row r="85" spans="1:6" ht="12" customHeight="1">
      <c r="A85" s="2"/>
      <c r="B85" s="2" t="s">
        <v>348</v>
      </c>
      <c r="C85" s="2">
        <v>99</v>
      </c>
      <c r="D85" s="2" t="s">
        <v>7</v>
      </c>
      <c r="E85" s="3">
        <v>257</v>
      </c>
      <c r="F85" s="4">
        <v>2</v>
      </c>
    </row>
    <row r="86" spans="1:6" ht="12" customHeight="1">
      <c r="A86" s="1" t="s">
        <v>130</v>
      </c>
      <c r="B86" s="2" t="s">
        <v>327</v>
      </c>
      <c r="C86" s="2">
        <v>99</v>
      </c>
      <c r="D86" s="2" t="s">
        <v>144</v>
      </c>
      <c r="E86" s="3">
        <v>253</v>
      </c>
      <c r="F86" s="4">
        <v>2</v>
      </c>
    </row>
    <row r="87" spans="1:6" ht="12" customHeight="1">
      <c r="A87" s="1" t="s">
        <v>122</v>
      </c>
      <c r="B87" s="2" t="s">
        <v>586</v>
      </c>
      <c r="C87" s="2">
        <v>99</v>
      </c>
      <c r="D87" s="2" t="s">
        <v>8</v>
      </c>
      <c r="E87" s="3">
        <v>250</v>
      </c>
      <c r="F87" s="4">
        <v>2</v>
      </c>
    </row>
    <row r="88" spans="1:6" ht="12" customHeight="1">
      <c r="A88" s="1" t="s">
        <v>123</v>
      </c>
      <c r="B88" s="2" t="s">
        <v>350</v>
      </c>
      <c r="C88" s="2">
        <v>99</v>
      </c>
      <c r="D88" s="2" t="s">
        <v>18</v>
      </c>
      <c r="E88" s="3">
        <v>241</v>
      </c>
      <c r="F88" s="4">
        <v>2</v>
      </c>
    </row>
    <row r="89" spans="1:6" ht="12" customHeight="1">
      <c r="A89" s="1" t="s">
        <v>124</v>
      </c>
      <c r="B89" s="2" t="s">
        <v>337</v>
      </c>
      <c r="C89" s="2">
        <v>99</v>
      </c>
      <c r="D89" s="2" t="s">
        <v>8</v>
      </c>
      <c r="E89" s="3">
        <v>235</v>
      </c>
      <c r="F89" s="4">
        <v>2</v>
      </c>
    </row>
    <row r="90" spans="1:6" ht="12" customHeight="1">
      <c r="A90" s="1" t="s">
        <v>131</v>
      </c>
      <c r="B90" s="2" t="s">
        <v>277</v>
      </c>
      <c r="C90" s="2">
        <v>99</v>
      </c>
      <c r="D90" s="2" t="s">
        <v>23</v>
      </c>
      <c r="E90" s="3">
        <v>234</v>
      </c>
      <c r="F90" s="4">
        <v>2</v>
      </c>
    </row>
    <row r="91" spans="1:6" ht="12" customHeight="1">
      <c r="A91" s="1" t="s">
        <v>132</v>
      </c>
      <c r="B91" s="2" t="s">
        <v>343</v>
      </c>
      <c r="C91" s="2">
        <v>99</v>
      </c>
      <c r="D91" s="2" t="s">
        <v>8</v>
      </c>
      <c r="E91" s="3">
        <v>223</v>
      </c>
      <c r="F91" s="4">
        <v>2</v>
      </c>
    </row>
    <row r="92" spans="1:6" ht="12" customHeight="1">
      <c r="A92" s="1" t="s">
        <v>133</v>
      </c>
      <c r="B92" s="2" t="s">
        <v>430</v>
      </c>
      <c r="C92" s="2">
        <v>99</v>
      </c>
      <c r="D92" s="2" t="s">
        <v>11</v>
      </c>
      <c r="E92" s="3">
        <v>193</v>
      </c>
      <c r="F92" s="4">
        <v>2</v>
      </c>
    </row>
    <row r="93" spans="1:6" ht="12" customHeight="1">
      <c r="A93" s="1" t="s">
        <v>240</v>
      </c>
      <c r="B93" s="2" t="s">
        <v>431</v>
      </c>
      <c r="C93" s="2">
        <v>99</v>
      </c>
      <c r="D93" s="2" t="s">
        <v>9</v>
      </c>
      <c r="E93" s="3">
        <v>192</v>
      </c>
      <c r="F93" s="4">
        <v>2</v>
      </c>
    </row>
    <row r="94" spans="1:6" ht="12" customHeight="1">
      <c r="A94" s="1" t="s">
        <v>134</v>
      </c>
      <c r="B94" s="2" t="s">
        <v>322</v>
      </c>
      <c r="C94" s="2">
        <v>99</v>
      </c>
      <c r="D94" s="2" t="s">
        <v>14</v>
      </c>
      <c r="E94" s="3">
        <v>179</v>
      </c>
      <c r="F94" s="4">
        <v>2</v>
      </c>
    </row>
    <row r="95" spans="1:6" ht="12" customHeight="1">
      <c r="A95" s="1" t="s">
        <v>135</v>
      </c>
      <c r="B95" s="2" t="s">
        <v>356</v>
      </c>
      <c r="C95" s="2">
        <v>99</v>
      </c>
      <c r="D95" s="2" t="s">
        <v>8</v>
      </c>
      <c r="E95" s="3">
        <v>176</v>
      </c>
      <c r="F95" s="4">
        <v>2</v>
      </c>
    </row>
    <row r="96" spans="1:6" ht="12" customHeight="1">
      <c r="A96" s="1" t="s">
        <v>136</v>
      </c>
      <c r="B96" s="2" t="s">
        <v>432</v>
      </c>
      <c r="C96" s="2">
        <v>99</v>
      </c>
      <c r="D96" s="2" t="s">
        <v>23</v>
      </c>
      <c r="E96" s="3">
        <v>174</v>
      </c>
      <c r="F96" s="4">
        <v>2</v>
      </c>
    </row>
    <row r="97" spans="1:6" ht="12" customHeight="1">
      <c r="A97" s="1" t="s">
        <v>137</v>
      </c>
      <c r="B97" s="2" t="s">
        <v>358</v>
      </c>
      <c r="C97" s="2">
        <v>99</v>
      </c>
      <c r="D97" s="2" t="s">
        <v>3</v>
      </c>
      <c r="E97" s="3">
        <v>171</v>
      </c>
      <c r="F97" s="4">
        <v>2</v>
      </c>
    </row>
    <row r="98" spans="1:6" ht="12" customHeight="1">
      <c r="A98" s="1" t="s">
        <v>138</v>
      </c>
      <c r="B98" s="2" t="s">
        <v>433</v>
      </c>
      <c r="C98" s="2">
        <v>99</v>
      </c>
      <c r="D98" s="2" t="s">
        <v>180</v>
      </c>
      <c r="E98" s="3">
        <v>168</v>
      </c>
      <c r="F98" s="4">
        <v>2</v>
      </c>
    </row>
    <row r="99" spans="1:6" ht="12" customHeight="1">
      <c r="A99" s="1" t="s">
        <v>246</v>
      </c>
      <c r="B99" s="2" t="s">
        <v>328</v>
      </c>
      <c r="C99" s="2">
        <v>99</v>
      </c>
      <c r="D99" s="2" t="s">
        <v>2</v>
      </c>
      <c r="E99" s="3">
        <v>145</v>
      </c>
      <c r="F99" s="4">
        <v>2</v>
      </c>
    </row>
    <row r="100" spans="1:6" ht="12" customHeight="1">
      <c r="A100" s="1" t="s">
        <v>248</v>
      </c>
      <c r="B100" s="2" t="s">
        <v>434</v>
      </c>
      <c r="C100" s="2">
        <v>99</v>
      </c>
      <c r="D100" s="2" t="s">
        <v>8</v>
      </c>
      <c r="E100" s="3">
        <v>140</v>
      </c>
      <c r="F100" s="4">
        <v>2</v>
      </c>
    </row>
    <row r="101" spans="1:6" ht="12" customHeight="1">
      <c r="A101" s="1" t="s">
        <v>361</v>
      </c>
      <c r="B101" s="2" t="s">
        <v>435</v>
      </c>
      <c r="C101" s="2">
        <v>99</v>
      </c>
      <c r="D101" s="2" t="s">
        <v>9</v>
      </c>
      <c r="E101" s="3">
        <v>120</v>
      </c>
      <c r="F101" s="4">
        <v>2</v>
      </c>
    </row>
    <row r="102" spans="1:6" ht="12" customHeight="1">
      <c r="A102" s="1" t="s">
        <v>251</v>
      </c>
      <c r="B102" s="2" t="s">
        <v>368</v>
      </c>
      <c r="C102" s="2">
        <v>99</v>
      </c>
      <c r="D102" s="2" t="s">
        <v>11</v>
      </c>
      <c r="E102" s="3">
        <v>114</v>
      </c>
      <c r="F102" s="4">
        <v>2</v>
      </c>
    </row>
    <row r="103" spans="1:6" ht="12" customHeight="1">
      <c r="A103" s="1" t="s">
        <v>253</v>
      </c>
      <c r="B103" s="2" t="s">
        <v>347</v>
      </c>
      <c r="C103" s="2">
        <v>99</v>
      </c>
      <c r="D103" s="2" t="s">
        <v>17</v>
      </c>
      <c r="E103" s="3">
        <v>111</v>
      </c>
      <c r="F103" s="4">
        <v>2</v>
      </c>
    </row>
    <row r="104" spans="1:6" ht="12" customHeight="1">
      <c r="A104" s="1" t="s">
        <v>255</v>
      </c>
      <c r="B104" s="2" t="s">
        <v>369</v>
      </c>
      <c r="C104" s="2">
        <v>99</v>
      </c>
      <c r="D104" s="2" t="s">
        <v>4</v>
      </c>
      <c r="E104" s="3">
        <v>97</v>
      </c>
      <c r="F104" s="4">
        <v>2</v>
      </c>
    </row>
    <row r="105" spans="1:6" ht="12" customHeight="1">
      <c r="A105" s="1" t="s">
        <v>366</v>
      </c>
      <c r="B105" s="2" t="s">
        <v>387</v>
      </c>
      <c r="C105" s="2">
        <v>99</v>
      </c>
      <c r="D105" s="2" t="s">
        <v>18</v>
      </c>
      <c r="E105" s="3">
        <v>88</v>
      </c>
      <c r="F105" s="4">
        <v>2</v>
      </c>
    </row>
    <row r="106" spans="1:6" ht="12" customHeight="1">
      <c r="A106" s="1" t="s">
        <v>257</v>
      </c>
      <c r="B106" s="2" t="s">
        <v>436</v>
      </c>
      <c r="C106" s="2">
        <v>99</v>
      </c>
      <c r="D106" s="2" t="s">
        <v>9</v>
      </c>
      <c r="E106" s="3">
        <v>79</v>
      </c>
      <c r="F106" s="4">
        <v>2</v>
      </c>
    </row>
    <row r="107" spans="1:6" ht="12" customHeight="1">
      <c r="A107" s="1" t="s">
        <v>259</v>
      </c>
      <c r="B107" s="2" t="s">
        <v>437</v>
      </c>
      <c r="C107" s="2">
        <v>99</v>
      </c>
      <c r="D107" s="2" t="s">
        <v>9</v>
      </c>
      <c r="E107" s="3">
        <v>74</v>
      </c>
      <c r="F107" s="4">
        <v>2</v>
      </c>
    </row>
    <row r="108" spans="1:6" ht="12" customHeight="1">
      <c r="A108" s="1" t="s">
        <v>261</v>
      </c>
      <c r="B108" s="2" t="s">
        <v>438</v>
      </c>
      <c r="C108" s="2">
        <v>99</v>
      </c>
      <c r="D108" s="2" t="s">
        <v>9</v>
      </c>
      <c r="E108" s="3">
        <v>70</v>
      </c>
      <c r="F108" s="4">
        <v>2</v>
      </c>
    </row>
    <row r="109" spans="1:6" ht="12" customHeight="1">
      <c r="A109" s="1" t="s">
        <v>371</v>
      </c>
      <c r="B109" s="2" t="s">
        <v>439</v>
      </c>
      <c r="C109" s="2">
        <v>99</v>
      </c>
      <c r="D109" s="2" t="s">
        <v>8</v>
      </c>
      <c r="E109" s="3">
        <v>60</v>
      </c>
      <c r="F109" s="4">
        <v>2</v>
      </c>
    </row>
    <row r="110" spans="1:6" ht="12" customHeight="1">
      <c r="A110" s="1" t="s">
        <v>373</v>
      </c>
      <c r="B110" s="2" t="s">
        <v>351</v>
      </c>
      <c r="C110" s="2">
        <v>99</v>
      </c>
      <c r="D110" s="2" t="s">
        <v>12</v>
      </c>
      <c r="E110" s="3">
        <v>227</v>
      </c>
      <c r="F110" s="4">
        <v>1</v>
      </c>
    </row>
    <row r="111" spans="1:6" ht="12" customHeight="1">
      <c r="A111" s="1" t="s">
        <v>375</v>
      </c>
      <c r="B111" s="2" t="s">
        <v>372</v>
      </c>
      <c r="C111" s="2">
        <v>99</v>
      </c>
      <c r="D111" s="2" t="s">
        <v>440</v>
      </c>
      <c r="E111" s="3">
        <v>173</v>
      </c>
      <c r="F111" s="4">
        <v>1</v>
      </c>
    </row>
    <row r="112" spans="1:6" ht="12" customHeight="1">
      <c r="A112" s="1" t="s">
        <v>377</v>
      </c>
      <c r="B112" s="2" t="s">
        <v>441</v>
      </c>
      <c r="C112" s="2">
        <v>99</v>
      </c>
      <c r="D112" s="2" t="s">
        <v>8</v>
      </c>
      <c r="E112" s="3">
        <v>133</v>
      </c>
      <c r="F112" s="4">
        <v>1</v>
      </c>
    </row>
    <row r="113" spans="1:6" ht="12" customHeight="1">
      <c r="A113" s="1" t="s">
        <v>379</v>
      </c>
      <c r="B113" s="2" t="s">
        <v>588</v>
      </c>
      <c r="C113" s="2">
        <v>99</v>
      </c>
      <c r="D113" s="2" t="s">
        <v>93</v>
      </c>
      <c r="E113" s="3">
        <v>117</v>
      </c>
      <c r="F113" s="4">
        <v>1</v>
      </c>
    </row>
    <row r="114" spans="1:6" ht="12" customHeight="1">
      <c r="A114" s="1"/>
      <c r="B114" s="2"/>
      <c r="C114" s="2"/>
      <c r="D114" s="2"/>
      <c r="E114" s="3"/>
      <c r="F114" s="4"/>
    </row>
    <row r="115" spans="1:6" ht="12" customHeight="1">
      <c r="A115" s="1"/>
      <c r="B115" s="2"/>
      <c r="C115" s="2"/>
      <c r="D115" s="2"/>
      <c r="E115" s="3">
        <f>SUM(E1:E114)</f>
        <v>35354</v>
      </c>
      <c r="F115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82">
      <selection activeCell="B100" sqref="B100"/>
    </sheetView>
  </sheetViews>
  <sheetFormatPr defaultColWidth="8.796875" defaultRowHeight="12" customHeight="1"/>
  <cols>
    <col min="2" max="2" width="23.5" style="0" customWidth="1"/>
  </cols>
  <sheetData>
    <row r="1" spans="1:6" ht="12" customHeight="1">
      <c r="A1" s="1" t="s">
        <v>442</v>
      </c>
      <c r="B1" s="2" t="s">
        <v>500</v>
      </c>
      <c r="C1" s="2">
        <v>99</v>
      </c>
      <c r="D1" s="2" t="s">
        <v>408</v>
      </c>
      <c r="E1" s="3">
        <v>584</v>
      </c>
      <c r="F1" s="4">
        <v>2</v>
      </c>
    </row>
    <row r="2" spans="1:6" ht="12" customHeight="1">
      <c r="A2" s="1" t="s">
        <v>32</v>
      </c>
      <c r="B2" s="2" t="s">
        <v>501</v>
      </c>
      <c r="C2" s="2">
        <v>99</v>
      </c>
      <c r="D2" s="2" t="s">
        <v>16</v>
      </c>
      <c r="E2" s="3">
        <v>582</v>
      </c>
      <c r="F2" s="4">
        <v>2</v>
      </c>
    </row>
    <row r="3" spans="1:6" ht="12" customHeight="1">
      <c r="A3" s="1" t="s">
        <v>33</v>
      </c>
      <c r="B3" s="2" t="s">
        <v>267</v>
      </c>
      <c r="C3" s="2">
        <v>99</v>
      </c>
      <c r="D3" s="2" t="s">
        <v>146</v>
      </c>
      <c r="E3" s="3">
        <v>558</v>
      </c>
      <c r="F3" s="4">
        <v>2</v>
      </c>
    </row>
    <row r="4" spans="1:6" ht="12" customHeight="1">
      <c r="A4" s="1" t="s">
        <v>34</v>
      </c>
      <c r="B4" s="2" t="s">
        <v>502</v>
      </c>
      <c r="C4" s="2">
        <v>99</v>
      </c>
      <c r="D4" s="2" t="s">
        <v>23</v>
      </c>
      <c r="E4" s="3">
        <v>547</v>
      </c>
      <c r="F4" s="4">
        <v>2</v>
      </c>
    </row>
    <row r="5" spans="1:6" ht="12" customHeight="1">
      <c r="A5" s="1" t="s">
        <v>35</v>
      </c>
      <c r="B5" s="2" t="s">
        <v>296</v>
      </c>
      <c r="C5" s="2">
        <v>99</v>
      </c>
      <c r="D5" s="2" t="s">
        <v>3</v>
      </c>
      <c r="E5" s="3">
        <v>522</v>
      </c>
      <c r="F5" s="4">
        <v>2</v>
      </c>
    </row>
    <row r="6" spans="1:6" ht="12" customHeight="1">
      <c r="A6" s="1" t="s">
        <v>36</v>
      </c>
      <c r="B6" s="2" t="s">
        <v>352</v>
      </c>
      <c r="C6" s="2">
        <v>99</v>
      </c>
      <c r="D6" s="2" t="s">
        <v>146</v>
      </c>
      <c r="E6" s="3">
        <v>502</v>
      </c>
      <c r="F6" s="4">
        <v>2</v>
      </c>
    </row>
    <row r="7" spans="1:6" ht="12" customHeight="1">
      <c r="A7" s="1" t="s">
        <v>37</v>
      </c>
      <c r="B7" s="2" t="s">
        <v>265</v>
      </c>
      <c r="C7" s="2">
        <v>99</v>
      </c>
      <c r="D7" s="2" t="s">
        <v>3</v>
      </c>
      <c r="E7" s="3">
        <v>496</v>
      </c>
      <c r="F7" s="4">
        <v>2</v>
      </c>
    </row>
    <row r="8" spans="1:6" ht="12" customHeight="1">
      <c r="A8" s="1" t="s">
        <v>38</v>
      </c>
      <c r="B8" s="2" t="s">
        <v>503</v>
      </c>
      <c r="C8" s="2">
        <v>99</v>
      </c>
      <c r="D8" s="2" t="s">
        <v>93</v>
      </c>
      <c r="E8" s="3">
        <v>473</v>
      </c>
      <c r="F8" s="4">
        <v>2</v>
      </c>
    </row>
    <row r="9" spans="1:6" ht="12" customHeight="1">
      <c r="A9" s="1" t="s">
        <v>39</v>
      </c>
      <c r="B9" s="2" t="s">
        <v>504</v>
      </c>
      <c r="C9" s="2">
        <v>99</v>
      </c>
      <c r="D9" s="2" t="s">
        <v>8</v>
      </c>
      <c r="E9" s="3">
        <v>466</v>
      </c>
      <c r="F9" s="4">
        <v>2</v>
      </c>
    </row>
    <row r="10" spans="1:6" ht="12" customHeight="1">
      <c r="A10" s="1" t="s">
        <v>40</v>
      </c>
      <c r="B10" s="2" t="s">
        <v>505</v>
      </c>
      <c r="C10" s="2">
        <v>99</v>
      </c>
      <c r="D10" s="2" t="s">
        <v>17</v>
      </c>
      <c r="E10" s="3">
        <v>465</v>
      </c>
      <c r="F10" s="4">
        <v>2</v>
      </c>
    </row>
    <row r="11" spans="1:6" ht="12" customHeight="1">
      <c r="A11" s="1" t="s">
        <v>41</v>
      </c>
      <c r="B11" s="2" t="s">
        <v>506</v>
      </c>
      <c r="C11" s="2">
        <v>99</v>
      </c>
      <c r="D11" s="2" t="s">
        <v>5</v>
      </c>
      <c r="E11" s="3">
        <v>463</v>
      </c>
      <c r="F11" s="4">
        <v>2</v>
      </c>
    </row>
    <row r="12" spans="1:6" ht="12" customHeight="1">
      <c r="A12" s="1" t="s">
        <v>42</v>
      </c>
      <c r="B12" s="2" t="s">
        <v>507</v>
      </c>
      <c r="C12" s="2">
        <v>99</v>
      </c>
      <c r="D12" s="2" t="s">
        <v>6</v>
      </c>
      <c r="E12" s="3">
        <v>458</v>
      </c>
      <c r="F12" s="4">
        <v>2</v>
      </c>
    </row>
    <row r="13" spans="1:6" ht="12" customHeight="1">
      <c r="A13" s="1" t="s">
        <v>43</v>
      </c>
      <c r="B13" s="2" t="s">
        <v>508</v>
      </c>
      <c r="C13" s="2">
        <v>99</v>
      </c>
      <c r="D13" s="2" t="s">
        <v>116</v>
      </c>
      <c r="E13" s="3">
        <v>456</v>
      </c>
      <c r="F13" s="4">
        <v>2</v>
      </c>
    </row>
    <row r="14" spans="1:6" ht="12" customHeight="1">
      <c r="A14" s="1" t="s">
        <v>44</v>
      </c>
      <c r="B14" s="2" t="s">
        <v>305</v>
      </c>
      <c r="C14" s="2">
        <v>99</v>
      </c>
      <c r="D14" s="2" t="s">
        <v>146</v>
      </c>
      <c r="E14" s="3">
        <v>452</v>
      </c>
      <c r="F14" s="4">
        <v>2</v>
      </c>
    </row>
    <row r="15" spans="1:6" ht="12" customHeight="1">
      <c r="A15" s="1" t="s">
        <v>45</v>
      </c>
      <c r="B15" s="2" t="s">
        <v>509</v>
      </c>
      <c r="C15" s="2">
        <v>99</v>
      </c>
      <c r="D15" s="2" t="s">
        <v>23</v>
      </c>
      <c r="E15" s="3">
        <v>448</v>
      </c>
      <c r="F15" s="4">
        <v>2</v>
      </c>
    </row>
    <row r="16" spans="1:6" ht="12" customHeight="1">
      <c r="A16" s="1" t="s">
        <v>46</v>
      </c>
      <c r="B16" s="2" t="s">
        <v>510</v>
      </c>
      <c r="C16" s="2">
        <v>99</v>
      </c>
      <c r="D16" s="2" t="s">
        <v>14</v>
      </c>
      <c r="E16" s="3">
        <v>444</v>
      </c>
      <c r="F16" s="4">
        <v>2</v>
      </c>
    </row>
    <row r="17" spans="1:6" ht="12" customHeight="1">
      <c r="A17" s="1" t="s">
        <v>47</v>
      </c>
      <c r="B17" s="2" t="s">
        <v>511</v>
      </c>
      <c r="C17" s="2">
        <v>99</v>
      </c>
      <c r="D17" s="2" t="s">
        <v>1</v>
      </c>
      <c r="E17" s="3">
        <v>436</v>
      </c>
      <c r="F17" s="4">
        <v>2</v>
      </c>
    </row>
    <row r="18" spans="1:6" ht="12" customHeight="1">
      <c r="A18" s="1" t="s">
        <v>48</v>
      </c>
      <c r="B18" s="2" t="s">
        <v>314</v>
      </c>
      <c r="C18" s="2">
        <v>99</v>
      </c>
      <c r="D18" s="2" t="s">
        <v>3</v>
      </c>
      <c r="E18" s="3">
        <v>433</v>
      </c>
      <c r="F18" s="4">
        <v>2</v>
      </c>
    </row>
    <row r="19" spans="1:6" ht="12" customHeight="1">
      <c r="A19" s="2"/>
      <c r="B19" s="2" t="s">
        <v>512</v>
      </c>
      <c r="C19" s="2">
        <v>99</v>
      </c>
      <c r="D19" s="2" t="s">
        <v>18</v>
      </c>
      <c r="E19" s="3">
        <v>433</v>
      </c>
      <c r="F19" s="4">
        <v>2</v>
      </c>
    </row>
    <row r="20" spans="1:6" ht="12" customHeight="1">
      <c r="A20" s="1" t="s">
        <v>50</v>
      </c>
      <c r="B20" s="2" t="s">
        <v>513</v>
      </c>
      <c r="C20" s="2">
        <v>99</v>
      </c>
      <c r="D20" s="2" t="s">
        <v>23</v>
      </c>
      <c r="E20" s="3">
        <v>430</v>
      </c>
      <c r="F20" s="4">
        <v>2</v>
      </c>
    </row>
    <row r="21" spans="1:6" ht="12" customHeight="1">
      <c r="A21" s="1" t="s">
        <v>51</v>
      </c>
      <c r="B21" s="2" t="s">
        <v>514</v>
      </c>
      <c r="C21" s="2">
        <v>99</v>
      </c>
      <c r="D21" s="2" t="s">
        <v>4</v>
      </c>
      <c r="E21" s="3">
        <v>421</v>
      </c>
      <c r="F21" s="4">
        <v>2</v>
      </c>
    </row>
    <row r="22" spans="1:6" ht="12" customHeight="1">
      <c r="A22" s="1" t="s">
        <v>52</v>
      </c>
      <c r="B22" s="2" t="s">
        <v>515</v>
      </c>
      <c r="C22" s="2">
        <v>99</v>
      </c>
      <c r="D22" s="2" t="s">
        <v>408</v>
      </c>
      <c r="E22" s="3">
        <v>417</v>
      </c>
      <c r="F22" s="4">
        <v>2</v>
      </c>
    </row>
    <row r="23" spans="1:6" ht="12" customHeight="1">
      <c r="A23" s="1" t="s">
        <v>53</v>
      </c>
      <c r="B23" s="2" t="s">
        <v>516</v>
      </c>
      <c r="C23" s="2">
        <v>99</v>
      </c>
      <c r="D23" s="2" t="s">
        <v>7</v>
      </c>
      <c r="E23" s="3">
        <v>412</v>
      </c>
      <c r="F23" s="4">
        <v>2</v>
      </c>
    </row>
    <row r="24" spans="1:6" ht="12" customHeight="1">
      <c r="A24" s="1" t="s">
        <v>54</v>
      </c>
      <c r="B24" s="2" t="s">
        <v>517</v>
      </c>
      <c r="C24" s="2">
        <v>99</v>
      </c>
      <c r="D24" s="2" t="s">
        <v>17</v>
      </c>
      <c r="E24" s="3">
        <v>410</v>
      </c>
      <c r="F24" s="4">
        <v>2</v>
      </c>
    </row>
    <row r="25" spans="1:6" ht="12" customHeight="1">
      <c r="A25" s="1" t="s">
        <v>55</v>
      </c>
      <c r="B25" s="2" t="s">
        <v>518</v>
      </c>
      <c r="C25" s="2">
        <v>99</v>
      </c>
      <c r="D25" s="2" t="s">
        <v>1</v>
      </c>
      <c r="E25" s="3">
        <v>409</v>
      </c>
      <c r="F25" s="4">
        <v>2</v>
      </c>
    </row>
    <row r="26" spans="1:6" ht="12" customHeight="1">
      <c r="A26" s="1" t="s">
        <v>56</v>
      </c>
      <c r="B26" s="2" t="s">
        <v>291</v>
      </c>
      <c r="C26" s="2">
        <v>99</v>
      </c>
      <c r="D26" s="2" t="s">
        <v>3</v>
      </c>
      <c r="E26" s="3">
        <v>402</v>
      </c>
      <c r="F26" s="4">
        <v>2</v>
      </c>
    </row>
    <row r="27" spans="1:6" ht="12" customHeight="1">
      <c r="A27" s="2"/>
      <c r="B27" s="2" t="s">
        <v>519</v>
      </c>
      <c r="C27" s="2">
        <v>99</v>
      </c>
      <c r="D27" s="2" t="s">
        <v>2</v>
      </c>
      <c r="E27" s="3">
        <v>402</v>
      </c>
      <c r="F27" s="4">
        <v>2</v>
      </c>
    </row>
    <row r="28" spans="1:6" ht="12" customHeight="1">
      <c r="A28" s="1" t="s">
        <v>58</v>
      </c>
      <c r="B28" s="2" t="s">
        <v>520</v>
      </c>
      <c r="C28" s="2">
        <v>99</v>
      </c>
      <c r="D28" s="2" t="s">
        <v>8</v>
      </c>
      <c r="E28" s="3">
        <v>401</v>
      </c>
      <c r="F28" s="4">
        <v>2</v>
      </c>
    </row>
    <row r="29" spans="1:6" ht="12" customHeight="1">
      <c r="A29" s="2"/>
      <c r="B29" s="2" t="s">
        <v>521</v>
      </c>
      <c r="C29" s="2">
        <v>99</v>
      </c>
      <c r="D29" s="2" t="s">
        <v>17</v>
      </c>
      <c r="E29" s="3">
        <v>401</v>
      </c>
      <c r="F29" s="4">
        <v>2</v>
      </c>
    </row>
    <row r="30" spans="1:6" ht="12" customHeight="1">
      <c r="A30" s="1" t="s">
        <v>60</v>
      </c>
      <c r="B30" s="2" t="s">
        <v>522</v>
      </c>
      <c r="C30" s="2">
        <v>99</v>
      </c>
      <c r="D30" s="2" t="s">
        <v>23</v>
      </c>
      <c r="E30" s="3">
        <v>395</v>
      </c>
      <c r="F30" s="4">
        <v>2</v>
      </c>
    </row>
    <row r="31" spans="1:6" ht="12" customHeight="1">
      <c r="A31" s="2"/>
      <c r="B31" s="2" t="s">
        <v>301</v>
      </c>
      <c r="C31" s="2">
        <v>99</v>
      </c>
      <c r="D31" s="2" t="s">
        <v>9</v>
      </c>
      <c r="E31" s="3">
        <v>395</v>
      </c>
      <c r="F31" s="4">
        <v>2</v>
      </c>
    </row>
    <row r="32" spans="1:6" ht="12" customHeight="1">
      <c r="A32" s="1" t="s">
        <v>62</v>
      </c>
      <c r="B32" s="2" t="s">
        <v>523</v>
      </c>
      <c r="C32" s="2">
        <v>99</v>
      </c>
      <c r="D32" s="2" t="s">
        <v>14</v>
      </c>
      <c r="E32" s="3">
        <v>392</v>
      </c>
      <c r="F32" s="4">
        <v>2</v>
      </c>
    </row>
    <row r="33" spans="1:6" ht="12" customHeight="1">
      <c r="A33" s="1" t="s">
        <v>63</v>
      </c>
      <c r="B33" s="2" t="s">
        <v>524</v>
      </c>
      <c r="C33" s="2">
        <v>99</v>
      </c>
      <c r="D33" s="2" t="s">
        <v>17</v>
      </c>
      <c r="E33" s="3">
        <v>391</v>
      </c>
      <c r="F33" s="4">
        <v>2</v>
      </c>
    </row>
    <row r="34" spans="1:6" ht="12" customHeight="1">
      <c r="A34" s="1" t="s">
        <v>69</v>
      </c>
      <c r="B34" s="2" t="s">
        <v>525</v>
      </c>
      <c r="C34" s="2">
        <v>99</v>
      </c>
      <c r="D34" s="2" t="s">
        <v>93</v>
      </c>
      <c r="E34" s="3">
        <v>390</v>
      </c>
      <c r="F34" s="4">
        <v>2</v>
      </c>
    </row>
    <row r="35" spans="1:6" ht="12" customHeight="1">
      <c r="A35" s="1" t="s">
        <v>64</v>
      </c>
      <c r="B35" s="2" t="s">
        <v>526</v>
      </c>
      <c r="C35" s="2">
        <v>99</v>
      </c>
      <c r="D35" s="2" t="s">
        <v>6</v>
      </c>
      <c r="E35" s="3">
        <v>386</v>
      </c>
      <c r="F35" s="4">
        <v>2</v>
      </c>
    </row>
    <row r="36" spans="1:6" ht="12" customHeight="1">
      <c r="A36" s="1" t="s">
        <v>65</v>
      </c>
      <c r="B36" s="2" t="s">
        <v>324</v>
      </c>
      <c r="C36" s="2">
        <v>99</v>
      </c>
      <c r="D36" s="2" t="s">
        <v>3</v>
      </c>
      <c r="E36" s="3">
        <v>384</v>
      </c>
      <c r="F36" s="4">
        <v>2</v>
      </c>
    </row>
    <row r="37" spans="1:6" ht="12" customHeight="1">
      <c r="A37" s="1" t="s">
        <v>66</v>
      </c>
      <c r="B37" s="2" t="s">
        <v>527</v>
      </c>
      <c r="C37" s="2">
        <v>99</v>
      </c>
      <c r="D37" s="2" t="s">
        <v>14</v>
      </c>
      <c r="E37" s="3">
        <v>380</v>
      </c>
      <c r="F37" s="4">
        <v>2</v>
      </c>
    </row>
    <row r="38" spans="1:6" ht="12" customHeight="1">
      <c r="A38" s="1" t="s">
        <v>67</v>
      </c>
      <c r="B38" s="2" t="s">
        <v>528</v>
      </c>
      <c r="C38" s="2">
        <v>99</v>
      </c>
      <c r="D38" s="2" t="s">
        <v>93</v>
      </c>
      <c r="E38" s="3">
        <v>373</v>
      </c>
      <c r="F38" s="4">
        <v>2</v>
      </c>
    </row>
    <row r="39" spans="1:6" ht="12" customHeight="1">
      <c r="A39" s="1" t="s">
        <v>70</v>
      </c>
      <c r="B39" s="2" t="s">
        <v>529</v>
      </c>
      <c r="C39" s="2">
        <v>99</v>
      </c>
      <c r="D39" s="2" t="s">
        <v>17</v>
      </c>
      <c r="E39" s="3">
        <v>370</v>
      </c>
      <c r="F39" s="4">
        <v>2</v>
      </c>
    </row>
    <row r="40" spans="1:6" ht="12" customHeight="1">
      <c r="A40" s="2"/>
      <c r="B40" s="2" t="s">
        <v>530</v>
      </c>
      <c r="C40" s="2">
        <v>99</v>
      </c>
      <c r="D40" s="2" t="s">
        <v>408</v>
      </c>
      <c r="E40" s="3">
        <v>370</v>
      </c>
      <c r="F40" s="4">
        <v>2</v>
      </c>
    </row>
    <row r="41" spans="1:6" ht="12" customHeight="1">
      <c r="A41" s="1" t="s">
        <v>71</v>
      </c>
      <c r="B41" s="2" t="s">
        <v>319</v>
      </c>
      <c r="C41" s="2">
        <v>99</v>
      </c>
      <c r="D41" s="2" t="s">
        <v>3</v>
      </c>
      <c r="E41" s="3">
        <v>364</v>
      </c>
      <c r="F41" s="4">
        <v>2</v>
      </c>
    </row>
    <row r="42" spans="1:6" ht="12" customHeight="1">
      <c r="A42" s="1" t="s">
        <v>140</v>
      </c>
      <c r="B42" s="2" t="s">
        <v>587</v>
      </c>
      <c r="C42" s="2">
        <v>99</v>
      </c>
      <c r="D42" s="2" t="s">
        <v>17</v>
      </c>
      <c r="E42" s="3">
        <v>361</v>
      </c>
      <c r="F42" s="4">
        <v>2</v>
      </c>
    </row>
    <row r="43" spans="1:6" ht="12" customHeight="1">
      <c r="A43" s="1" t="s">
        <v>81</v>
      </c>
      <c r="B43" s="2" t="s">
        <v>531</v>
      </c>
      <c r="C43" s="2">
        <v>99</v>
      </c>
      <c r="D43" s="2" t="s">
        <v>93</v>
      </c>
      <c r="E43" s="3">
        <v>360</v>
      </c>
      <c r="F43" s="4">
        <v>2</v>
      </c>
    </row>
    <row r="44" spans="1:6" ht="12" customHeight="1">
      <c r="A44" s="2"/>
      <c r="B44" s="2" t="s">
        <v>532</v>
      </c>
      <c r="C44" s="2">
        <v>99</v>
      </c>
      <c r="D44" s="2" t="s">
        <v>17</v>
      </c>
      <c r="E44" s="3">
        <v>360</v>
      </c>
      <c r="F44" s="4">
        <v>2</v>
      </c>
    </row>
    <row r="45" spans="1:6" ht="12" customHeight="1">
      <c r="A45" s="1" t="s">
        <v>83</v>
      </c>
      <c r="B45" s="2" t="s">
        <v>533</v>
      </c>
      <c r="C45" s="2">
        <v>99</v>
      </c>
      <c r="D45" s="2" t="s">
        <v>162</v>
      </c>
      <c r="E45" s="3">
        <v>355</v>
      </c>
      <c r="F45" s="4">
        <v>2</v>
      </c>
    </row>
    <row r="46" spans="1:6" ht="12" customHeight="1">
      <c r="A46" s="1" t="s">
        <v>84</v>
      </c>
      <c r="B46" s="2" t="s">
        <v>534</v>
      </c>
      <c r="C46" s="2">
        <v>99</v>
      </c>
      <c r="D46" s="2" t="s">
        <v>6</v>
      </c>
      <c r="E46" s="3">
        <v>353</v>
      </c>
      <c r="F46" s="4">
        <v>2</v>
      </c>
    </row>
    <row r="47" spans="1:6" ht="12" customHeight="1">
      <c r="A47" s="1" t="s">
        <v>85</v>
      </c>
      <c r="B47" s="2" t="s">
        <v>426</v>
      </c>
      <c r="C47" s="2">
        <v>99</v>
      </c>
      <c r="D47" s="2" t="s">
        <v>3</v>
      </c>
      <c r="E47" s="3">
        <v>351</v>
      </c>
      <c r="F47" s="4">
        <v>2</v>
      </c>
    </row>
    <row r="48" spans="1:6" ht="12" customHeight="1">
      <c r="A48" s="1" t="s">
        <v>86</v>
      </c>
      <c r="B48" s="2" t="s">
        <v>535</v>
      </c>
      <c r="C48" s="2">
        <v>99</v>
      </c>
      <c r="D48" s="2" t="s">
        <v>5</v>
      </c>
      <c r="E48" s="3">
        <v>350</v>
      </c>
      <c r="F48" s="4">
        <v>2</v>
      </c>
    </row>
    <row r="49" spans="1:6" ht="12" customHeight="1">
      <c r="A49" s="2"/>
      <c r="B49" s="2" t="s">
        <v>536</v>
      </c>
      <c r="C49" s="2">
        <v>99</v>
      </c>
      <c r="D49" s="2" t="s">
        <v>18</v>
      </c>
      <c r="E49" s="3">
        <v>350</v>
      </c>
      <c r="F49" s="4">
        <v>2</v>
      </c>
    </row>
    <row r="50" spans="1:6" ht="12" customHeight="1">
      <c r="A50" s="1" t="s">
        <v>88</v>
      </c>
      <c r="B50" s="2" t="s">
        <v>537</v>
      </c>
      <c r="C50" s="2">
        <v>99</v>
      </c>
      <c r="D50" s="2" t="s">
        <v>162</v>
      </c>
      <c r="E50" s="3">
        <v>349</v>
      </c>
      <c r="F50" s="4">
        <v>2</v>
      </c>
    </row>
    <row r="51" spans="1:6" ht="12" customHeight="1">
      <c r="A51" s="1" t="s">
        <v>89</v>
      </c>
      <c r="B51" s="2" t="s">
        <v>538</v>
      </c>
      <c r="C51" s="2">
        <v>99</v>
      </c>
      <c r="D51" s="2" t="s">
        <v>17</v>
      </c>
      <c r="E51" s="3">
        <v>346</v>
      </c>
      <c r="F51" s="4">
        <v>2</v>
      </c>
    </row>
    <row r="52" spans="1:6" ht="12" customHeight="1">
      <c r="A52" s="1" t="s">
        <v>90</v>
      </c>
      <c r="B52" s="2" t="s">
        <v>539</v>
      </c>
      <c r="C52" s="2">
        <v>99</v>
      </c>
      <c r="D52" s="2" t="s">
        <v>146</v>
      </c>
      <c r="E52" s="3">
        <v>343</v>
      </c>
      <c r="F52" s="4">
        <v>2</v>
      </c>
    </row>
    <row r="53" spans="1:6" ht="12" customHeight="1">
      <c r="A53" s="1" t="s">
        <v>91</v>
      </c>
      <c r="B53" s="2" t="s">
        <v>540</v>
      </c>
      <c r="C53" s="2">
        <v>99</v>
      </c>
      <c r="D53" s="2" t="s">
        <v>21</v>
      </c>
      <c r="E53" s="3">
        <v>342</v>
      </c>
      <c r="F53" s="4">
        <v>2</v>
      </c>
    </row>
    <row r="54" spans="1:6" ht="12" customHeight="1">
      <c r="A54" s="1" t="s">
        <v>92</v>
      </c>
      <c r="B54" s="2" t="s">
        <v>541</v>
      </c>
      <c r="C54" s="2">
        <v>99</v>
      </c>
      <c r="D54" s="2" t="s">
        <v>1</v>
      </c>
      <c r="E54" s="3">
        <v>339</v>
      </c>
      <c r="F54" s="4">
        <v>2</v>
      </c>
    </row>
    <row r="55" spans="1:6" ht="12" customHeight="1">
      <c r="A55" s="2"/>
      <c r="B55" s="2" t="s">
        <v>435</v>
      </c>
      <c r="C55" s="2">
        <v>99</v>
      </c>
      <c r="D55" s="2" t="s">
        <v>9</v>
      </c>
      <c r="E55" s="3">
        <v>339</v>
      </c>
      <c r="F55" s="4">
        <v>2</v>
      </c>
    </row>
    <row r="56" spans="1:6" ht="12" customHeight="1">
      <c r="A56" s="1" t="s">
        <v>94</v>
      </c>
      <c r="B56" s="2" t="s">
        <v>542</v>
      </c>
      <c r="C56" s="2">
        <v>99</v>
      </c>
      <c r="D56" s="2" t="s">
        <v>18</v>
      </c>
      <c r="E56" s="3">
        <v>338</v>
      </c>
      <c r="F56" s="4">
        <v>2</v>
      </c>
    </row>
    <row r="57" spans="1:6" ht="12" customHeight="1">
      <c r="A57" s="2"/>
      <c r="B57" s="2" t="s">
        <v>543</v>
      </c>
      <c r="C57" s="2">
        <v>99</v>
      </c>
      <c r="D57" s="2" t="s">
        <v>408</v>
      </c>
      <c r="E57" s="3">
        <v>338</v>
      </c>
      <c r="F57" s="4">
        <v>2</v>
      </c>
    </row>
    <row r="58" spans="1:6" ht="12" customHeight="1">
      <c r="A58" s="1" t="s">
        <v>96</v>
      </c>
      <c r="B58" s="2" t="s">
        <v>310</v>
      </c>
      <c r="C58" s="2">
        <v>99</v>
      </c>
      <c r="D58" s="2" t="s">
        <v>3</v>
      </c>
      <c r="E58" s="3">
        <v>337</v>
      </c>
      <c r="F58" s="4">
        <v>2</v>
      </c>
    </row>
    <row r="59" spans="1:6" ht="12" customHeight="1">
      <c r="A59" s="2"/>
      <c r="B59" s="2" t="s">
        <v>544</v>
      </c>
      <c r="C59" s="2">
        <v>99</v>
      </c>
      <c r="D59" s="2" t="s">
        <v>162</v>
      </c>
      <c r="E59" s="3">
        <v>337</v>
      </c>
      <c r="F59" s="4">
        <v>2</v>
      </c>
    </row>
    <row r="60" spans="1:6" ht="12" customHeight="1">
      <c r="A60" s="1" t="s">
        <v>97</v>
      </c>
      <c r="B60" s="2" t="s">
        <v>545</v>
      </c>
      <c r="C60" s="2">
        <v>99</v>
      </c>
      <c r="D60" s="2" t="s">
        <v>93</v>
      </c>
      <c r="E60" s="3">
        <v>336</v>
      </c>
      <c r="F60" s="4">
        <v>2</v>
      </c>
    </row>
    <row r="61" spans="1:6" ht="12" customHeight="1">
      <c r="A61" s="1" t="s">
        <v>98</v>
      </c>
      <c r="B61" s="2" t="s">
        <v>546</v>
      </c>
      <c r="C61" s="2">
        <v>99</v>
      </c>
      <c r="D61" s="2" t="s">
        <v>21</v>
      </c>
      <c r="E61" s="3">
        <v>333</v>
      </c>
      <c r="F61" s="4">
        <v>2</v>
      </c>
    </row>
    <row r="62" spans="1:6" ht="12" customHeight="1">
      <c r="A62" s="1" t="s">
        <v>99</v>
      </c>
      <c r="B62" s="2" t="s">
        <v>547</v>
      </c>
      <c r="C62" s="2">
        <v>99</v>
      </c>
      <c r="D62" s="2" t="s">
        <v>16</v>
      </c>
      <c r="E62" s="3">
        <v>330</v>
      </c>
      <c r="F62" s="4">
        <v>2</v>
      </c>
    </row>
    <row r="63" spans="1:6" ht="12" customHeight="1">
      <c r="A63" s="2"/>
      <c r="B63" s="2" t="s">
        <v>548</v>
      </c>
      <c r="C63" s="2">
        <v>99</v>
      </c>
      <c r="D63" s="2" t="s">
        <v>5</v>
      </c>
      <c r="E63" s="3">
        <v>330</v>
      </c>
      <c r="F63" s="4">
        <v>2</v>
      </c>
    </row>
    <row r="64" spans="1:6" ht="12" customHeight="1">
      <c r="A64" s="1" t="s">
        <v>128</v>
      </c>
      <c r="B64" s="2" t="s">
        <v>309</v>
      </c>
      <c r="C64" s="2">
        <v>99</v>
      </c>
      <c r="D64" s="2" t="s">
        <v>3</v>
      </c>
      <c r="E64" s="3">
        <v>328</v>
      </c>
      <c r="F64" s="4">
        <v>2</v>
      </c>
    </row>
    <row r="65" spans="1:6" ht="12" customHeight="1">
      <c r="A65" s="2"/>
      <c r="B65" s="2" t="s">
        <v>549</v>
      </c>
      <c r="C65" s="2">
        <v>99</v>
      </c>
      <c r="D65" s="2" t="s">
        <v>7</v>
      </c>
      <c r="E65" s="3">
        <v>328</v>
      </c>
      <c r="F65" s="4">
        <v>2</v>
      </c>
    </row>
    <row r="66" spans="1:6" ht="12" customHeight="1">
      <c r="A66" s="1" t="s">
        <v>102</v>
      </c>
      <c r="B66" s="2" t="s">
        <v>332</v>
      </c>
      <c r="C66" s="2">
        <v>99</v>
      </c>
      <c r="D66" s="2" t="s">
        <v>3</v>
      </c>
      <c r="E66" s="3">
        <v>326</v>
      </c>
      <c r="F66" s="4">
        <v>2</v>
      </c>
    </row>
    <row r="67" spans="1:6" ht="12" customHeight="1">
      <c r="A67" s="1" t="s">
        <v>103</v>
      </c>
      <c r="B67" s="2" t="s">
        <v>550</v>
      </c>
      <c r="C67" s="2">
        <v>99</v>
      </c>
      <c r="D67" s="2" t="s">
        <v>23</v>
      </c>
      <c r="E67" s="3">
        <v>323</v>
      </c>
      <c r="F67" s="4">
        <v>2</v>
      </c>
    </row>
    <row r="68" spans="1:6" ht="12" customHeight="1">
      <c r="A68" s="1" t="s">
        <v>104</v>
      </c>
      <c r="B68" s="2" t="s">
        <v>313</v>
      </c>
      <c r="C68" s="2">
        <v>99</v>
      </c>
      <c r="D68" s="2" t="s">
        <v>3</v>
      </c>
      <c r="E68" s="3">
        <v>317</v>
      </c>
      <c r="F68" s="4">
        <v>2</v>
      </c>
    </row>
    <row r="69" spans="1:6" ht="12" customHeight="1">
      <c r="A69" s="2"/>
      <c r="B69" s="2" t="s">
        <v>551</v>
      </c>
      <c r="C69" s="2">
        <v>99</v>
      </c>
      <c r="D69" s="2" t="s">
        <v>1</v>
      </c>
      <c r="E69" s="3">
        <v>317</v>
      </c>
      <c r="F69" s="4">
        <v>2</v>
      </c>
    </row>
    <row r="70" spans="1:6" ht="12" customHeight="1">
      <c r="A70" s="1" t="s">
        <v>106</v>
      </c>
      <c r="B70" s="2" t="s">
        <v>552</v>
      </c>
      <c r="C70" s="2">
        <v>99</v>
      </c>
      <c r="D70" s="2" t="s">
        <v>1</v>
      </c>
      <c r="E70" s="3">
        <v>316</v>
      </c>
      <c r="F70" s="4">
        <v>2</v>
      </c>
    </row>
    <row r="71" spans="1:6" ht="12" customHeight="1">
      <c r="A71" s="1" t="s">
        <v>107</v>
      </c>
      <c r="B71" s="2" t="s">
        <v>553</v>
      </c>
      <c r="C71" s="2">
        <v>99</v>
      </c>
      <c r="D71" s="2" t="s">
        <v>23</v>
      </c>
      <c r="E71" s="3">
        <v>314</v>
      </c>
      <c r="F71" s="4">
        <v>2</v>
      </c>
    </row>
    <row r="72" spans="1:6" ht="12" customHeight="1">
      <c r="A72" s="1" t="s">
        <v>108</v>
      </c>
      <c r="B72" s="2" t="s">
        <v>554</v>
      </c>
      <c r="C72" s="2">
        <v>99</v>
      </c>
      <c r="D72" s="2" t="s">
        <v>7</v>
      </c>
      <c r="E72" s="3">
        <v>312</v>
      </c>
      <c r="F72" s="4">
        <v>2</v>
      </c>
    </row>
    <row r="73" spans="1:6" ht="12" customHeight="1">
      <c r="A73" s="1" t="s">
        <v>109</v>
      </c>
      <c r="B73" s="2" t="s">
        <v>555</v>
      </c>
      <c r="C73" s="2">
        <v>99</v>
      </c>
      <c r="D73" s="2" t="s">
        <v>93</v>
      </c>
      <c r="E73" s="3">
        <v>309</v>
      </c>
      <c r="F73" s="4">
        <v>2</v>
      </c>
    </row>
    <row r="74" spans="1:6" ht="12" customHeight="1">
      <c r="A74" s="1" t="s">
        <v>110</v>
      </c>
      <c r="B74" s="2" t="s">
        <v>342</v>
      </c>
      <c r="C74" s="2">
        <v>99</v>
      </c>
      <c r="D74" s="2" t="s">
        <v>3</v>
      </c>
      <c r="E74" s="3">
        <v>307</v>
      </c>
      <c r="F74" s="4">
        <v>2</v>
      </c>
    </row>
    <row r="75" spans="1:6" ht="12" customHeight="1">
      <c r="A75" s="1" t="s">
        <v>111</v>
      </c>
      <c r="B75" s="2" t="s">
        <v>556</v>
      </c>
      <c r="C75" s="2">
        <v>99</v>
      </c>
      <c r="D75" s="2" t="s">
        <v>4</v>
      </c>
      <c r="E75" s="3">
        <v>305</v>
      </c>
      <c r="F75" s="4">
        <v>2</v>
      </c>
    </row>
    <row r="76" spans="1:6" ht="12" customHeight="1">
      <c r="A76" s="1" t="s">
        <v>112</v>
      </c>
      <c r="B76" s="2" t="s">
        <v>557</v>
      </c>
      <c r="C76" s="2">
        <v>99</v>
      </c>
      <c r="D76" s="2" t="s">
        <v>17</v>
      </c>
      <c r="E76" s="3">
        <v>301</v>
      </c>
      <c r="F76" s="4">
        <v>2</v>
      </c>
    </row>
    <row r="77" spans="1:6" ht="12" customHeight="1">
      <c r="A77" s="1" t="s">
        <v>113</v>
      </c>
      <c r="B77" s="2" t="s">
        <v>558</v>
      </c>
      <c r="C77" s="2">
        <v>99</v>
      </c>
      <c r="D77" s="2" t="s">
        <v>162</v>
      </c>
      <c r="E77" s="3">
        <v>300</v>
      </c>
      <c r="F77" s="4">
        <v>2</v>
      </c>
    </row>
    <row r="78" spans="1:6" ht="12" customHeight="1">
      <c r="A78" s="1" t="s">
        <v>114</v>
      </c>
      <c r="B78" s="2" t="s">
        <v>559</v>
      </c>
      <c r="C78" s="2">
        <v>99</v>
      </c>
      <c r="D78" s="2" t="s">
        <v>116</v>
      </c>
      <c r="E78" s="3">
        <v>292</v>
      </c>
      <c r="F78" s="4">
        <v>2</v>
      </c>
    </row>
    <row r="79" spans="1:6" ht="12" customHeight="1">
      <c r="A79" s="1" t="s">
        <v>115</v>
      </c>
      <c r="B79" s="2" t="s">
        <v>560</v>
      </c>
      <c r="C79" s="2">
        <v>99</v>
      </c>
      <c r="D79" s="2" t="s">
        <v>1</v>
      </c>
      <c r="E79" s="3">
        <v>283</v>
      </c>
      <c r="F79" s="4">
        <v>2</v>
      </c>
    </row>
    <row r="80" spans="1:6" ht="12" customHeight="1">
      <c r="A80" s="2"/>
      <c r="B80" s="2" t="s">
        <v>561</v>
      </c>
      <c r="C80" s="2">
        <v>99</v>
      </c>
      <c r="D80" s="2" t="s">
        <v>93</v>
      </c>
      <c r="E80" s="3">
        <v>283</v>
      </c>
      <c r="F80" s="4">
        <v>2</v>
      </c>
    </row>
    <row r="81" spans="1:6" ht="12" customHeight="1">
      <c r="A81" s="1" t="s">
        <v>118</v>
      </c>
      <c r="B81" s="2" t="s">
        <v>562</v>
      </c>
      <c r="C81" s="2">
        <v>99</v>
      </c>
      <c r="D81" s="2" t="s">
        <v>93</v>
      </c>
      <c r="E81" s="3">
        <v>269</v>
      </c>
      <c r="F81" s="4">
        <v>2</v>
      </c>
    </row>
    <row r="82" spans="1:6" ht="12" customHeight="1">
      <c r="A82" s="1" t="s">
        <v>119</v>
      </c>
      <c r="B82" s="2" t="s">
        <v>563</v>
      </c>
      <c r="C82" s="2">
        <v>99</v>
      </c>
      <c r="D82" s="2" t="s">
        <v>4</v>
      </c>
      <c r="E82" s="3">
        <v>264</v>
      </c>
      <c r="F82" s="4">
        <v>2</v>
      </c>
    </row>
    <row r="83" spans="1:6" ht="12" customHeight="1">
      <c r="A83" s="1" t="s">
        <v>120</v>
      </c>
      <c r="B83" s="2" t="s">
        <v>564</v>
      </c>
      <c r="C83" s="2">
        <v>99</v>
      </c>
      <c r="D83" s="2" t="s">
        <v>11</v>
      </c>
      <c r="E83" s="3">
        <v>245</v>
      </c>
      <c r="F83" s="4">
        <v>2</v>
      </c>
    </row>
    <row r="84" spans="1:6" ht="12" customHeight="1">
      <c r="A84" s="1" t="s">
        <v>121</v>
      </c>
      <c r="B84" s="2" t="s">
        <v>565</v>
      </c>
      <c r="C84" s="2">
        <v>99</v>
      </c>
      <c r="D84" s="2" t="s">
        <v>8</v>
      </c>
      <c r="E84" s="3">
        <v>243</v>
      </c>
      <c r="F84" s="4">
        <v>2</v>
      </c>
    </row>
    <row r="85" spans="1:6" ht="12" customHeight="1">
      <c r="A85" s="1" t="s">
        <v>129</v>
      </c>
      <c r="B85" s="2" t="s">
        <v>566</v>
      </c>
      <c r="C85" s="2">
        <v>99</v>
      </c>
      <c r="D85" s="2" t="s">
        <v>11</v>
      </c>
      <c r="E85" s="3">
        <v>238</v>
      </c>
      <c r="F85" s="4">
        <v>2</v>
      </c>
    </row>
    <row r="86" spans="1:6" ht="12" customHeight="1">
      <c r="A86" s="1" t="s">
        <v>130</v>
      </c>
      <c r="B86" s="2" t="s">
        <v>436</v>
      </c>
      <c r="C86" s="2">
        <v>99</v>
      </c>
      <c r="D86" s="2" t="s">
        <v>9</v>
      </c>
      <c r="E86" s="3">
        <v>236</v>
      </c>
      <c r="F86" s="4">
        <v>2</v>
      </c>
    </row>
    <row r="87" spans="1:6" ht="12" customHeight="1">
      <c r="A87" s="1" t="s">
        <v>122</v>
      </c>
      <c r="B87" s="2" t="s">
        <v>567</v>
      </c>
      <c r="C87" s="2">
        <v>99</v>
      </c>
      <c r="D87" s="2" t="s">
        <v>93</v>
      </c>
      <c r="E87" s="3">
        <v>231</v>
      </c>
      <c r="F87" s="4">
        <v>2</v>
      </c>
    </row>
    <row r="88" spans="1:6" ht="12" customHeight="1">
      <c r="A88" s="1" t="s">
        <v>123</v>
      </c>
      <c r="B88" s="2" t="s">
        <v>568</v>
      </c>
      <c r="C88" s="2">
        <v>99</v>
      </c>
      <c r="D88" s="2" t="s">
        <v>4</v>
      </c>
      <c r="E88" s="3">
        <v>230</v>
      </c>
      <c r="F88" s="4">
        <v>2</v>
      </c>
    </row>
    <row r="89" spans="1:6" ht="12" customHeight="1">
      <c r="A89" s="1" t="s">
        <v>124</v>
      </c>
      <c r="B89" s="2" t="s">
        <v>569</v>
      </c>
      <c r="C89" s="2">
        <v>99</v>
      </c>
      <c r="D89" s="2" t="s">
        <v>17</v>
      </c>
      <c r="E89" s="3">
        <v>224</v>
      </c>
      <c r="F89" s="4">
        <v>2</v>
      </c>
    </row>
    <row r="90" spans="1:6" ht="12" customHeight="1">
      <c r="A90" s="2"/>
      <c r="B90" s="2" t="s">
        <v>570</v>
      </c>
      <c r="C90" s="2">
        <v>99</v>
      </c>
      <c r="D90" s="2" t="s">
        <v>11</v>
      </c>
      <c r="E90" s="3">
        <v>224</v>
      </c>
      <c r="F90" s="4">
        <v>2</v>
      </c>
    </row>
    <row r="91" spans="1:6" ht="12" customHeight="1">
      <c r="A91" s="1" t="s">
        <v>132</v>
      </c>
      <c r="B91" s="2" t="s">
        <v>571</v>
      </c>
      <c r="C91" s="2">
        <v>99</v>
      </c>
      <c r="D91" s="2" t="s">
        <v>18</v>
      </c>
      <c r="E91" s="3">
        <v>223</v>
      </c>
      <c r="F91" s="4">
        <v>2</v>
      </c>
    </row>
    <row r="92" spans="1:6" ht="12" customHeight="1">
      <c r="A92" s="1" t="s">
        <v>133</v>
      </c>
      <c r="B92" s="2" t="s">
        <v>572</v>
      </c>
      <c r="C92" s="2">
        <v>99</v>
      </c>
      <c r="D92" s="2" t="s">
        <v>18</v>
      </c>
      <c r="E92" s="3">
        <v>221</v>
      </c>
      <c r="F92" s="4">
        <v>2</v>
      </c>
    </row>
    <row r="93" spans="1:6" ht="12" customHeight="1">
      <c r="A93" s="1" t="s">
        <v>240</v>
      </c>
      <c r="B93" s="2" t="s">
        <v>573</v>
      </c>
      <c r="C93" s="2">
        <v>99</v>
      </c>
      <c r="D93" s="2" t="s">
        <v>18</v>
      </c>
      <c r="E93" s="3">
        <v>211</v>
      </c>
      <c r="F93" s="4">
        <v>2</v>
      </c>
    </row>
    <row r="94" spans="1:6" ht="12" customHeight="1">
      <c r="A94" s="1" t="s">
        <v>134</v>
      </c>
      <c r="B94" s="2" t="s">
        <v>574</v>
      </c>
      <c r="C94" s="2">
        <v>99</v>
      </c>
      <c r="D94" s="2" t="s">
        <v>17</v>
      </c>
      <c r="E94" s="3">
        <v>204</v>
      </c>
      <c r="F94" s="4">
        <v>2</v>
      </c>
    </row>
    <row r="95" spans="1:6" ht="12" customHeight="1">
      <c r="A95" s="2"/>
      <c r="B95" s="2" t="s">
        <v>575</v>
      </c>
      <c r="C95" s="2">
        <v>99</v>
      </c>
      <c r="D95" s="2" t="s">
        <v>4</v>
      </c>
      <c r="E95" s="3">
        <v>204</v>
      </c>
      <c r="F95" s="4">
        <v>2</v>
      </c>
    </row>
    <row r="96" spans="1:6" ht="12" customHeight="1">
      <c r="A96" s="1" t="s">
        <v>136</v>
      </c>
      <c r="B96" s="2" t="s">
        <v>358</v>
      </c>
      <c r="C96" s="2">
        <v>99</v>
      </c>
      <c r="D96" s="2" t="s">
        <v>3</v>
      </c>
      <c r="E96" s="3">
        <v>198</v>
      </c>
      <c r="F96" s="4">
        <v>2</v>
      </c>
    </row>
    <row r="97" spans="1:6" ht="12" customHeight="1">
      <c r="A97" s="1" t="s">
        <v>137</v>
      </c>
      <c r="B97" s="2" t="s">
        <v>576</v>
      </c>
      <c r="C97" s="2">
        <v>99</v>
      </c>
      <c r="D97" s="2" t="s">
        <v>14</v>
      </c>
      <c r="E97" s="3">
        <v>196</v>
      </c>
      <c r="F97" s="4">
        <v>2</v>
      </c>
    </row>
    <row r="98" spans="1:6" ht="12" customHeight="1">
      <c r="A98" s="1" t="s">
        <v>138</v>
      </c>
      <c r="B98" s="2" t="s">
        <v>577</v>
      </c>
      <c r="C98" s="2">
        <v>99</v>
      </c>
      <c r="D98" s="2" t="s">
        <v>18</v>
      </c>
      <c r="E98" s="3">
        <v>195</v>
      </c>
      <c r="F98" s="4">
        <v>2</v>
      </c>
    </row>
    <row r="99" spans="1:6" ht="12" customHeight="1">
      <c r="A99" s="1" t="s">
        <v>246</v>
      </c>
      <c r="B99" s="2" t="s">
        <v>589</v>
      </c>
      <c r="C99" s="2">
        <v>99</v>
      </c>
      <c r="D99" s="2" t="s">
        <v>21</v>
      </c>
      <c r="E99" s="3">
        <v>170</v>
      </c>
      <c r="F99" s="4">
        <v>2</v>
      </c>
    </row>
    <row r="100" spans="1:6" ht="12" customHeight="1">
      <c r="A100" s="1" t="s">
        <v>248</v>
      </c>
      <c r="B100" s="2" t="s">
        <v>578</v>
      </c>
      <c r="C100" s="2">
        <v>99</v>
      </c>
      <c r="D100" s="2" t="s">
        <v>2</v>
      </c>
      <c r="E100" s="3">
        <v>165</v>
      </c>
      <c r="F100" s="4">
        <v>2</v>
      </c>
    </row>
    <row r="101" spans="1:6" ht="12" customHeight="1">
      <c r="A101" s="1" t="s">
        <v>361</v>
      </c>
      <c r="B101" s="2" t="s">
        <v>579</v>
      </c>
      <c r="C101" s="2">
        <v>99</v>
      </c>
      <c r="D101" s="2" t="s">
        <v>6</v>
      </c>
      <c r="E101" s="3">
        <v>149</v>
      </c>
      <c r="F101" s="4">
        <v>2</v>
      </c>
    </row>
    <row r="102" spans="1:6" ht="12" customHeight="1">
      <c r="A102" s="1" t="s">
        <v>251</v>
      </c>
      <c r="B102" s="2" t="s">
        <v>580</v>
      </c>
      <c r="C102" s="2">
        <v>99</v>
      </c>
      <c r="D102" s="2" t="s">
        <v>11</v>
      </c>
      <c r="E102" s="3">
        <v>140</v>
      </c>
      <c r="F102" s="4">
        <v>2</v>
      </c>
    </row>
    <row r="103" spans="1:6" ht="12" customHeight="1">
      <c r="A103" s="1" t="s">
        <v>253</v>
      </c>
      <c r="B103" s="2" t="s">
        <v>427</v>
      </c>
      <c r="C103" s="2">
        <v>99</v>
      </c>
      <c r="D103" s="2" t="s">
        <v>9</v>
      </c>
      <c r="E103" s="3">
        <v>130</v>
      </c>
      <c r="F103" s="4">
        <v>2</v>
      </c>
    </row>
    <row r="104" spans="1:6" ht="12" customHeight="1">
      <c r="A104" s="1" t="s">
        <v>255</v>
      </c>
      <c r="B104" s="2" t="s">
        <v>586</v>
      </c>
      <c r="C104" s="2">
        <v>99</v>
      </c>
      <c r="D104" s="2" t="s">
        <v>8</v>
      </c>
      <c r="E104" s="3">
        <v>124</v>
      </c>
      <c r="F104" s="4">
        <v>2</v>
      </c>
    </row>
    <row r="105" spans="1:6" ht="12" customHeight="1">
      <c r="A105" s="1" t="s">
        <v>366</v>
      </c>
      <c r="B105" s="2" t="s">
        <v>581</v>
      </c>
      <c r="C105" s="2">
        <v>99</v>
      </c>
      <c r="D105" s="2" t="s">
        <v>21</v>
      </c>
      <c r="E105" s="3">
        <v>115</v>
      </c>
      <c r="F105" s="4">
        <v>2</v>
      </c>
    </row>
    <row r="106" spans="1:6" ht="12" customHeight="1">
      <c r="A106" s="1" t="s">
        <v>257</v>
      </c>
      <c r="B106" s="2" t="s">
        <v>582</v>
      </c>
      <c r="C106" s="2">
        <v>99</v>
      </c>
      <c r="D106" s="2" t="s">
        <v>11</v>
      </c>
      <c r="E106" s="3">
        <v>105</v>
      </c>
      <c r="F106" s="4">
        <v>2</v>
      </c>
    </row>
    <row r="107" spans="1:6" ht="12" customHeight="1">
      <c r="A107" s="1" t="s">
        <v>259</v>
      </c>
      <c r="B107" s="2" t="s">
        <v>438</v>
      </c>
      <c r="C107" s="2">
        <v>99</v>
      </c>
      <c r="D107" s="2" t="s">
        <v>9</v>
      </c>
      <c r="E107" s="3">
        <v>90</v>
      </c>
      <c r="F107" s="4">
        <v>2</v>
      </c>
    </row>
    <row r="108" spans="1:6" ht="12" customHeight="1">
      <c r="A108" s="1" t="s">
        <v>261</v>
      </c>
      <c r="B108" s="2" t="s">
        <v>583</v>
      </c>
      <c r="C108" s="2">
        <v>99</v>
      </c>
      <c r="D108" s="2" t="s">
        <v>6</v>
      </c>
      <c r="E108" s="3">
        <v>147</v>
      </c>
      <c r="F108" s="4">
        <v>1</v>
      </c>
    </row>
    <row r="109" spans="1:6" ht="12" customHeight="1">
      <c r="A109" s="1" t="s">
        <v>371</v>
      </c>
      <c r="B109" s="2" t="s">
        <v>584</v>
      </c>
      <c r="C109" s="2">
        <v>99</v>
      </c>
      <c r="D109" s="2" t="s">
        <v>8</v>
      </c>
      <c r="E109" s="3">
        <v>127</v>
      </c>
      <c r="F109" s="4">
        <v>1</v>
      </c>
    </row>
    <row r="110" spans="1:6" ht="12" customHeight="1">
      <c r="A110" s="1" t="s">
        <v>373</v>
      </c>
      <c r="B110" s="2" t="s">
        <v>585</v>
      </c>
      <c r="C110" s="2">
        <v>99</v>
      </c>
      <c r="D110" s="2" t="s">
        <v>11</v>
      </c>
      <c r="E110" s="3">
        <v>118</v>
      </c>
      <c r="F110" s="4">
        <v>1</v>
      </c>
    </row>
    <row r="111" spans="1:6" ht="12" customHeight="1">
      <c r="A111" s="1"/>
      <c r="B111" s="2"/>
      <c r="C111" s="2"/>
      <c r="D111" s="2"/>
      <c r="E111" s="3"/>
      <c r="F111" s="4"/>
    </row>
    <row r="112" spans="1:6" ht="12" customHeight="1">
      <c r="A112" s="1"/>
      <c r="B112" s="2"/>
      <c r="C112" s="2"/>
      <c r="D112" s="2"/>
      <c r="E112" s="3">
        <f>SUM(E1:E111)</f>
        <v>36387</v>
      </c>
      <c r="F11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4">
      <selection activeCell="A120" sqref="A120:J120"/>
    </sheetView>
  </sheetViews>
  <sheetFormatPr defaultColWidth="8.796875" defaultRowHeight="12" customHeight="1"/>
  <cols>
    <col min="1" max="1" width="28.3984375" style="21" customWidth="1"/>
    <col min="2" max="2" width="9" style="21" customWidth="1"/>
    <col min="3" max="8" width="9" style="21" hidden="1" customWidth="1"/>
    <col min="9" max="9" width="9" style="21" customWidth="1"/>
    <col min="10" max="10" width="12.8984375" style="22" customWidth="1"/>
    <col min="11" max="16384" width="9" style="21" customWidth="1"/>
  </cols>
  <sheetData>
    <row r="1" spans="6:9" ht="12" customHeight="1" thickBot="1">
      <c r="F1" s="22" t="s">
        <v>76</v>
      </c>
      <c r="G1" s="21" t="b">
        <f>SUM('99 - I runda K:99 - III runda K'!E1)=I1</f>
        <v>0</v>
      </c>
      <c r="H1" s="22" t="s">
        <v>72</v>
      </c>
      <c r="I1" s="21">
        <f>SUM(I3:I55)</f>
        <v>81176</v>
      </c>
    </row>
    <row r="2" spans="1:10" s="23" customFormat="1" ht="12" customHeight="1" thickBot="1">
      <c r="A2" s="24" t="s">
        <v>79</v>
      </c>
      <c r="B2" s="26" t="s">
        <v>24</v>
      </c>
      <c r="C2" s="25" t="s">
        <v>73</v>
      </c>
      <c r="D2" s="17" t="s">
        <v>74</v>
      </c>
      <c r="E2" s="17" t="s">
        <v>75</v>
      </c>
      <c r="F2" s="17" t="s">
        <v>73</v>
      </c>
      <c r="G2" s="17" t="s">
        <v>74</v>
      </c>
      <c r="H2" s="27" t="s">
        <v>75</v>
      </c>
      <c r="I2" s="26" t="s">
        <v>78</v>
      </c>
      <c r="J2" s="28" t="s">
        <v>77</v>
      </c>
    </row>
    <row r="3" spans="1:10" ht="12" customHeight="1">
      <c r="A3" s="9" t="s">
        <v>145</v>
      </c>
      <c r="B3" s="7" t="s">
        <v>146</v>
      </c>
      <c r="C3" s="8">
        <f>MATCH(UPPER($A3),'99 - I runda K'!$B:$B,0)-1</f>
        <v>2</v>
      </c>
      <c r="D3" s="8">
        <f>MATCH(UPPER($A3),'99 - II runda K'!$B:$B,0)-1</f>
        <v>2</v>
      </c>
      <c r="E3" s="8">
        <f>MATCH(UPPER($A3),'99 - III runda K'!$B:$B,0)-1</f>
        <v>2</v>
      </c>
      <c r="F3" s="8">
        <f ca="1">IF(ISNUMBER(C3),OFFSET('99 - I runda K'!$E$1,C3,0),"")</f>
        <v>772</v>
      </c>
      <c r="G3" s="8">
        <f ca="1">IF(ISNUMBER(D3),OFFSET('99 - II runda K'!$E$1,D3,0),"")</f>
        <v>758</v>
      </c>
      <c r="H3" s="8">
        <f ca="1">IF(ISNUMBER(E3),OFFSET('99 - III runda K'!$E$1,E3,0),"")</f>
        <v>787</v>
      </c>
      <c r="I3" s="8">
        <f aca="true" t="shared" si="0" ref="I3:I34">SUM(F3:H3)</f>
        <v>2317</v>
      </c>
      <c r="J3" s="10">
        <v>1</v>
      </c>
    </row>
    <row r="4" spans="1:10" ht="12" customHeight="1">
      <c r="A4" s="11" t="s">
        <v>147</v>
      </c>
      <c r="B4" s="5" t="s">
        <v>146</v>
      </c>
      <c r="C4" s="6">
        <f>MATCH(UPPER($A4),'99 - I runda K'!$B:$B,0)-1</f>
        <v>3</v>
      </c>
      <c r="D4" s="6">
        <f>MATCH(UPPER($A4),'99 - II runda K'!$B:$B,0)-1</f>
        <v>3</v>
      </c>
      <c r="E4" s="6">
        <f>MATCH(UPPER($A4),'99 - III runda K'!$B:$B,0)-1</f>
        <v>5</v>
      </c>
      <c r="F4" s="6">
        <f ca="1">IF(ISNUMBER(C4),OFFSET('99 - I runda K'!$E$1,C4,0),"")</f>
        <v>742</v>
      </c>
      <c r="G4" s="6">
        <f ca="1">IF(ISNUMBER(D4),OFFSET('99 - II runda K'!$E$1,D4,0),"")</f>
        <v>745</v>
      </c>
      <c r="H4" s="6">
        <f ca="1">IF(ISNUMBER(E4),OFFSET('99 - III runda K'!$E$1,E4,0),"")</f>
        <v>708</v>
      </c>
      <c r="I4" s="6">
        <f t="shared" si="0"/>
        <v>2195</v>
      </c>
      <c r="J4" s="12">
        <v>2</v>
      </c>
    </row>
    <row r="5" spans="1:10" ht="12" customHeight="1">
      <c r="A5" s="11" t="s">
        <v>148</v>
      </c>
      <c r="B5" s="5" t="s">
        <v>17</v>
      </c>
      <c r="C5" s="6">
        <f>MATCH(UPPER($A5),'99 - I runda K'!$B:$B,0)-1</f>
        <v>4</v>
      </c>
      <c r="D5" s="6">
        <f>MATCH(UPPER($A5),'99 - II runda K'!$B:$B,0)-1</f>
        <v>12</v>
      </c>
      <c r="E5" s="6">
        <f>MATCH(UPPER($A5),'99 - III runda K'!$B:$B,0)-1</f>
        <v>3</v>
      </c>
      <c r="F5" s="6">
        <f ca="1">IF(ISNUMBER(C5),OFFSET('99 - I runda K'!$E$1,C5,0),"")</f>
        <v>708</v>
      </c>
      <c r="G5" s="6">
        <f ca="1">IF(ISNUMBER(D5),OFFSET('99 - II runda K'!$E$1,D5,0),"")</f>
        <v>651</v>
      </c>
      <c r="H5" s="6">
        <f ca="1">IF(ISNUMBER(E5),OFFSET('99 - III runda K'!$E$1,E5,0),"")</f>
        <v>764</v>
      </c>
      <c r="I5" s="6">
        <f t="shared" si="0"/>
        <v>2123</v>
      </c>
      <c r="J5" s="12">
        <v>3</v>
      </c>
    </row>
    <row r="6" spans="1:10" ht="12" customHeight="1">
      <c r="A6" s="11" t="s">
        <v>156</v>
      </c>
      <c r="B6" s="5" t="s">
        <v>23</v>
      </c>
      <c r="C6" s="6">
        <f>MATCH(UPPER($A6),'99 - I runda K'!$B:$B,0)-1</f>
        <v>12</v>
      </c>
      <c r="D6" s="6">
        <f>MATCH(UPPER($A6),'99 - II runda K'!$B:$B,0)-1</f>
        <v>7</v>
      </c>
      <c r="E6" s="6">
        <f>MATCH(UPPER($A6),'99 - III runda K'!$B:$B,0)-1</f>
        <v>1</v>
      </c>
      <c r="F6" s="6">
        <f ca="1">IF(ISNUMBER(C6),OFFSET('99 - I runda K'!$E$1,C6,0),"")</f>
        <v>637</v>
      </c>
      <c r="G6" s="6">
        <f ca="1">IF(ISNUMBER(D6),OFFSET('99 - II runda K'!$E$1,D6,0),"")</f>
        <v>683</v>
      </c>
      <c r="H6" s="6">
        <f ca="1">IF(ISNUMBER(E6),OFFSET('99 - III runda K'!$E$1,E6,0),"")</f>
        <v>803</v>
      </c>
      <c r="I6" s="6">
        <f t="shared" si="0"/>
        <v>2123</v>
      </c>
      <c r="J6" s="12">
        <v>4</v>
      </c>
    </row>
    <row r="7" spans="1:10" ht="12" customHeight="1">
      <c r="A7" s="11" t="s">
        <v>149</v>
      </c>
      <c r="B7" s="5" t="s">
        <v>17</v>
      </c>
      <c r="C7" s="6">
        <f>MATCH(UPPER($A7),'99 - I runda K'!$B:$B,0)-1</f>
        <v>5</v>
      </c>
      <c r="D7" s="6">
        <f>MATCH(UPPER($A7),'99 - II runda K'!$B:$B,0)-1</f>
        <v>5</v>
      </c>
      <c r="E7" s="6">
        <f>MATCH(UPPER($A7),'99 - III runda K'!$B:$B,0)-1</f>
        <v>11</v>
      </c>
      <c r="F7" s="6">
        <f ca="1">IF(ISNUMBER(C7),OFFSET('99 - I runda K'!$E$1,C7,0),"")</f>
        <v>698</v>
      </c>
      <c r="G7" s="6">
        <f ca="1">IF(ISNUMBER(D7),OFFSET('99 - II runda K'!$E$1,D7,0),"")</f>
        <v>692</v>
      </c>
      <c r="H7" s="6">
        <f ca="1">IF(ISNUMBER(E7),OFFSET('99 - III runda K'!$E$1,E7,0),"")</f>
        <v>651</v>
      </c>
      <c r="I7" s="6">
        <f t="shared" si="0"/>
        <v>2041</v>
      </c>
      <c r="J7" s="12">
        <v>5</v>
      </c>
    </row>
    <row r="8" spans="1:10" ht="12" customHeight="1">
      <c r="A8" s="11" t="s">
        <v>155</v>
      </c>
      <c r="B8" s="5" t="s">
        <v>7</v>
      </c>
      <c r="C8" s="6">
        <f>MATCH(UPPER($A8),'99 - I runda K'!$B:$B,0)-1</f>
        <v>11</v>
      </c>
      <c r="D8" s="6">
        <f>MATCH(UPPER($A8),'99 - II runda K'!$B:$B,0)-1</f>
        <v>11</v>
      </c>
      <c r="E8" s="6">
        <f>MATCH(UPPER($A8),'99 - III runda K'!$B:$B,0)-1</f>
        <v>4</v>
      </c>
      <c r="F8" s="6">
        <f ca="1">IF(ISNUMBER(C8),OFFSET('99 - I runda K'!$E$1,C8,0),"")</f>
        <v>637</v>
      </c>
      <c r="G8" s="6">
        <f ca="1">IF(ISNUMBER(D8),OFFSET('99 - II runda K'!$E$1,D8,0),"")</f>
        <v>658</v>
      </c>
      <c r="H8" s="6">
        <f ca="1">IF(ISNUMBER(E8),OFFSET('99 - III runda K'!$E$1,E8,0),"")</f>
        <v>723</v>
      </c>
      <c r="I8" s="6">
        <f t="shared" si="0"/>
        <v>2018</v>
      </c>
      <c r="J8" s="12">
        <v>6</v>
      </c>
    </row>
    <row r="9" spans="1:10" ht="12" customHeight="1">
      <c r="A9" s="11" t="s">
        <v>153</v>
      </c>
      <c r="B9" s="5" t="s">
        <v>116</v>
      </c>
      <c r="C9" s="6">
        <f>MATCH(UPPER($A9),'99 - I runda K'!$B:$B,0)-1</f>
        <v>9</v>
      </c>
      <c r="D9" s="6">
        <f>MATCH(UPPER($A9),'99 - II runda K'!$B:$B,0)-1</f>
        <v>13</v>
      </c>
      <c r="E9" s="6">
        <f>MATCH(UPPER($A9),'99 - III runda K'!$B:$B,0)-1</f>
        <v>8</v>
      </c>
      <c r="F9" s="6">
        <f ca="1">IF(ISNUMBER(C9),OFFSET('99 - I runda K'!$E$1,C9,0),"")</f>
        <v>644</v>
      </c>
      <c r="G9" s="6">
        <f ca="1">IF(ISNUMBER(D9),OFFSET('99 - II runda K'!$E$1,D9,0),"")</f>
        <v>640</v>
      </c>
      <c r="H9" s="6">
        <f ca="1">IF(ISNUMBER(E9),OFFSET('99 - III runda K'!$E$1,E9,0),"")</f>
        <v>681</v>
      </c>
      <c r="I9" s="6">
        <f t="shared" si="0"/>
        <v>1965</v>
      </c>
      <c r="J9" s="12">
        <v>7</v>
      </c>
    </row>
    <row r="10" spans="1:10" ht="12" customHeight="1">
      <c r="A10" s="11" t="s">
        <v>152</v>
      </c>
      <c r="B10" s="5" t="s">
        <v>16</v>
      </c>
      <c r="C10" s="6">
        <f>MATCH(UPPER($A10),'99 - I runda K'!$B:$B,0)-1</f>
        <v>8</v>
      </c>
      <c r="D10" s="6">
        <f>MATCH(UPPER($A10),'99 - II runda K'!$B:$B,0)-1</f>
        <v>9</v>
      </c>
      <c r="E10" s="6">
        <f>MATCH(UPPER($A10),'99 - III runda K'!$B:$B,0)-1</f>
        <v>15</v>
      </c>
      <c r="F10" s="6">
        <f ca="1">IF(ISNUMBER(C10),OFFSET('99 - I runda K'!$E$1,C10,0),"")</f>
        <v>673</v>
      </c>
      <c r="G10" s="6">
        <f ca="1">IF(ISNUMBER(D10),OFFSET('99 - II runda K'!$E$1,D10,0),"")</f>
        <v>664</v>
      </c>
      <c r="H10" s="6">
        <f ca="1">IF(ISNUMBER(E10),OFFSET('99 - III runda K'!$E$1,E10,0),"")</f>
        <v>622</v>
      </c>
      <c r="I10" s="6">
        <f t="shared" si="0"/>
        <v>1959</v>
      </c>
      <c r="J10" s="12">
        <v>8</v>
      </c>
    </row>
    <row r="11" spans="1:10" ht="12" customHeight="1">
      <c r="A11" s="11" t="s">
        <v>163</v>
      </c>
      <c r="B11" s="5" t="s">
        <v>12</v>
      </c>
      <c r="C11" s="6">
        <f>MATCH(UPPER($A11),'99 - I runda K'!$B:$B,0)-1</f>
        <v>18</v>
      </c>
      <c r="D11" s="6">
        <f>MATCH(UPPER($A11),'99 - II runda K'!$B:$B,0)-1</f>
        <v>15</v>
      </c>
      <c r="E11" s="6">
        <f>MATCH(UPPER($A11),'99 - III runda K'!$B:$B,0)-1</f>
        <v>13</v>
      </c>
      <c r="F11" s="6">
        <f ca="1">IF(ISNUMBER(C11),OFFSET('99 - I runda K'!$E$1,C11,0),"")</f>
        <v>606</v>
      </c>
      <c r="G11" s="6">
        <f ca="1">IF(ISNUMBER(D11),OFFSET('99 - II runda K'!$E$1,D11,0),"")</f>
        <v>639</v>
      </c>
      <c r="H11" s="6">
        <f ca="1">IF(ISNUMBER(E11),OFFSET('99 - III runda K'!$E$1,E11,0),"")</f>
        <v>635</v>
      </c>
      <c r="I11" s="6">
        <f t="shared" si="0"/>
        <v>1880</v>
      </c>
      <c r="J11" s="12">
        <v>9</v>
      </c>
    </row>
    <row r="12" spans="1:10" ht="12" customHeight="1">
      <c r="A12" s="11" t="s">
        <v>174</v>
      </c>
      <c r="B12" s="5" t="s">
        <v>17</v>
      </c>
      <c r="C12" s="6">
        <f>MATCH(UPPER($A12),'99 - I runda K'!$B:$B,0)-1</f>
        <v>29</v>
      </c>
      <c r="D12" s="6">
        <f>MATCH(UPPER($A12),'99 - II runda K'!$B:$B,0)-1</f>
        <v>14</v>
      </c>
      <c r="E12" s="6">
        <f>MATCH(UPPER($A12),'99 - III runda K'!$B:$B,0)-1</f>
        <v>6</v>
      </c>
      <c r="F12" s="6">
        <f ca="1">IF(ISNUMBER(C12),OFFSET('99 - I runda K'!$E$1,C12,0),"")</f>
        <v>541</v>
      </c>
      <c r="G12" s="6">
        <f ca="1">IF(ISNUMBER(D12),OFFSET('99 - II runda K'!$E$1,D12,0),"")</f>
        <v>639</v>
      </c>
      <c r="H12" s="6">
        <f ca="1">IF(ISNUMBER(E12),OFFSET('99 - III runda K'!$E$1,E12,0),"")</f>
        <v>687</v>
      </c>
      <c r="I12" s="6">
        <f t="shared" si="0"/>
        <v>1867</v>
      </c>
      <c r="J12" s="12">
        <v>10</v>
      </c>
    </row>
    <row r="13" spans="1:10" ht="12" customHeight="1">
      <c r="A13" s="11" t="s">
        <v>390</v>
      </c>
      <c r="B13" s="5" t="s">
        <v>162</v>
      </c>
      <c r="C13" s="6">
        <f>MATCH(UPPER($A13),'99 - I runda K'!$B:$B,0)-1</f>
        <v>17</v>
      </c>
      <c r="D13" s="6">
        <f>MATCH(UPPER($A13),'99 - II runda K'!$B:$B,0)-1</f>
        <v>8</v>
      </c>
      <c r="E13" s="6">
        <f>MATCH(UPPER($A13),'99 - III runda K'!$B:$B,0)-1</f>
        <v>24</v>
      </c>
      <c r="F13" s="6">
        <f ca="1">IF(ISNUMBER(C13),OFFSET('99 - I runda K'!$E$1,C13,0),"")</f>
        <v>616</v>
      </c>
      <c r="G13" s="6">
        <f ca="1">IF(ISNUMBER(D13),OFFSET('99 - II runda K'!$E$1,D13,0),"")</f>
        <v>675</v>
      </c>
      <c r="H13" s="6">
        <f ca="1">IF(ISNUMBER(E13),OFFSET('99 - III runda K'!$E$1,E13,0),"")</f>
        <v>546</v>
      </c>
      <c r="I13" s="6">
        <f t="shared" si="0"/>
        <v>1837</v>
      </c>
      <c r="J13" s="12">
        <v>11</v>
      </c>
    </row>
    <row r="14" spans="1:10" ht="12" customHeight="1">
      <c r="A14" s="11" t="s">
        <v>169</v>
      </c>
      <c r="B14" s="5" t="s">
        <v>7</v>
      </c>
      <c r="C14" s="6">
        <f>MATCH(UPPER($A14),'99 - I runda K'!$B:$B,0)-1</f>
        <v>24</v>
      </c>
      <c r="D14" s="6">
        <f>MATCH(UPPER($A14),'99 - II runda K'!$B:$B,0)-1</f>
        <v>19</v>
      </c>
      <c r="E14" s="6">
        <f>MATCH(UPPER($A14),'99 - III runda K'!$B:$B,0)-1</f>
        <v>14</v>
      </c>
      <c r="F14" s="6">
        <f ca="1">IF(ISNUMBER(C14),OFFSET('99 - I runda K'!$E$1,C14,0),"")</f>
        <v>562</v>
      </c>
      <c r="G14" s="6">
        <f ca="1">IF(ISNUMBER(D14),OFFSET('99 - II runda K'!$E$1,D14,0),"")</f>
        <v>582</v>
      </c>
      <c r="H14" s="6">
        <f ca="1">IF(ISNUMBER(E14),OFFSET('99 - III runda K'!$E$1,E14,0),"")</f>
        <v>631</v>
      </c>
      <c r="I14" s="6">
        <f t="shared" si="0"/>
        <v>1775</v>
      </c>
      <c r="J14" s="12">
        <v>12</v>
      </c>
    </row>
    <row r="15" spans="1:10" ht="12" customHeight="1">
      <c r="A15" s="11" t="s">
        <v>170</v>
      </c>
      <c r="B15" s="5" t="s">
        <v>17</v>
      </c>
      <c r="C15" s="6">
        <f>MATCH(UPPER($A15),'99 - I runda K'!$B:$B,0)-1</f>
        <v>25</v>
      </c>
      <c r="D15" s="6">
        <f>MATCH(UPPER($A15),'99 - II runda K'!$B:$B,0)-1</f>
        <v>24</v>
      </c>
      <c r="E15" s="6">
        <f>MATCH(UPPER($A15),'99 - III runda K'!$B:$B,0)-1</f>
        <v>12</v>
      </c>
      <c r="F15" s="6">
        <f ca="1">IF(ISNUMBER(C15),OFFSET('99 - I runda K'!$E$1,C15,0),"")</f>
        <v>558</v>
      </c>
      <c r="G15" s="6">
        <f ca="1">IF(ISNUMBER(D15),OFFSET('99 - II runda K'!$E$1,D15,0),"")</f>
        <v>560</v>
      </c>
      <c r="H15" s="6">
        <f ca="1">IF(ISNUMBER(E15),OFFSET('99 - III runda K'!$E$1,E15,0),"")</f>
        <v>645</v>
      </c>
      <c r="I15" s="6">
        <f t="shared" si="0"/>
        <v>1763</v>
      </c>
      <c r="J15" s="12">
        <v>13</v>
      </c>
    </row>
    <row r="16" spans="1:10" ht="12" customHeight="1">
      <c r="A16" s="11" t="s">
        <v>164</v>
      </c>
      <c r="B16" s="5" t="s">
        <v>146</v>
      </c>
      <c r="C16" s="6">
        <f>MATCH(UPPER($A16),'99 - I runda K'!$B:$B,0)-1</f>
        <v>19</v>
      </c>
      <c r="D16" s="6">
        <f>MATCH(UPPER($A16),'99 - II runda K'!$B:$B,0)-1</f>
        <v>17</v>
      </c>
      <c r="E16" s="6">
        <f>MATCH(UPPER($A16),'99 - III runda K'!$B:$B,0)-1</f>
        <v>28</v>
      </c>
      <c r="F16" s="6">
        <f ca="1">IF(ISNUMBER(C16),OFFSET('99 - I runda K'!$E$1,C16,0),"")</f>
        <v>602</v>
      </c>
      <c r="G16" s="6">
        <f ca="1">IF(ISNUMBER(D16),OFFSET('99 - II runda K'!$E$1,D16,0),"")</f>
        <v>602</v>
      </c>
      <c r="H16" s="6">
        <f ca="1">IF(ISNUMBER(E16),OFFSET('99 - III runda K'!$E$1,E16,0),"")</f>
        <v>536</v>
      </c>
      <c r="I16" s="6">
        <f t="shared" si="0"/>
        <v>1740</v>
      </c>
      <c r="J16" s="12">
        <v>14</v>
      </c>
    </row>
    <row r="17" spans="1:10" ht="12" customHeight="1">
      <c r="A17" s="11" t="s">
        <v>167</v>
      </c>
      <c r="B17" s="5" t="s">
        <v>146</v>
      </c>
      <c r="C17" s="6">
        <f>MATCH(UPPER($A17),'99 - I runda K'!$B:$B,0)-1</f>
        <v>22</v>
      </c>
      <c r="D17" s="6">
        <f>MATCH(UPPER($A17),'99 - II runda K'!$B:$B,0)-1</f>
        <v>21</v>
      </c>
      <c r="E17" s="6">
        <f>MATCH(UPPER($A17),'99 - III runda K'!$B:$B,0)-1</f>
        <v>19</v>
      </c>
      <c r="F17" s="6">
        <f ca="1">IF(ISNUMBER(C17),OFFSET('99 - I runda K'!$E$1,C17,0),"")</f>
        <v>569</v>
      </c>
      <c r="G17" s="6">
        <f ca="1">IF(ISNUMBER(D17),OFFSET('99 - II runda K'!$E$1,D17,0),"")</f>
        <v>572</v>
      </c>
      <c r="H17" s="6">
        <f ca="1">IF(ISNUMBER(E17),OFFSET('99 - III runda K'!$E$1,E17,0),"")</f>
        <v>595</v>
      </c>
      <c r="I17" s="6">
        <f t="shared" si="0"/>
        <v>1736</v>
      </c>
      <c r="J17" s="12">
        <v>15</v>
      </c>
    </row>
    <row r="18" spans="1:10" ht="12" customHeight="1">
      <c r="A18" s="11" t="s">
        <v>173</v>
      </c>
      <c r="B18" s="5" t="s">
        <v>3</v>
      </c>
      <c r="C18" s="6">
        <f>MATCH(UPPER($A18),'99 - I runda K'!$B:$B,0)-1</f>
        <v>28</v>
      </c>
      <c r="D18" s="6">
        <f>MATCH(UPPER($A18),'99 - II runda K'!$B:$B,0)-1</f>
        <v>23</v>
      </c>
      <c r="E18" s="6">
        <f>MATCH(UPPER($A18),'99 - III runda K'!$B:$B,0)-1</f>
        <v>16</v>
      </c>
      <c r="F18" s="6">
        <f ca="1">IF(ISNUMBER(C18),OFFSET('99 - I runda K'!$E$1,C18,0),"")</f>
        <v>542</v>
      </c>
      <c r="G18" s="6">
        <f ca="1">IF(ISNUMBER(D18),OFFSET('99 - II runda K'!$E$1,D18,0),"")</f>
        <v>561</v>
      </c>
      <c r="H18" s="6">
        <f ca="1">IF(ISNUMBER(E18),OFFSET('99 - III runda K'!$E$1,E18,0),"")</f>
        <v>610</v>
      </c>
      <c r="I18" s="6">
        <f t="shared" si="0"/>
        <v>1713</v>
      </c>
      <c r="J18" s="12">
        <v>16</v>
      </c>
    </row>
    <row r="19" spans="1:10" ht="12" customHeight="1">
      <c r="A19" s="11" t="s">
        <v>168</v>
      </c>
      <c r="B19" s="5" t="s">
        <v>93</v>
      </c>
      <c r="C19" s="6">
        <f>MATCH(UPPER($A19),'99 - I runda K'!$B:$B,0)-1</f>
        <v>23</v>
      </c>
      <c r="D19" s="6">
        <f>MATCH(UPPER($A19),'99 - II runda K'!$B:$B,0)-1</f>
        <v>22</v>
      </c>
      <c r="E19" s="6">
        <f>MATCH(UPPER($A19),'99 - III runda K'!$B:$B,0)-1</f>
        <v>22</v>
      </c>
      <c r="F19" s="6">
        <f ca="1">IF(ISNUMBER(C19),OFFSET('99 - I runda K'!$E$1,C19,0),"")</f>
        <v>564</v>
      </c>
      <c r="G19" s="6">
        <f ca="1">IF(ISNUMBER(D19),OFFSET('99 - II runda K'!$E$1,D19,0),"")</f>
        <v>565</v>
      </c>
      <c r="H19" s="6">
        <f ca="1">IF(ISNUMBER(E19),OFFSET('99 - III runda K'!$E$1,E19,0),"")</f>
        <v>562</v>
      </c>
      <c r="I19" s="6">
        <f t="shared" si="0"/>
        <v>1691</v>
      </c>
      <c r="J19" s="12">
        <v>17</v>
      </c>
    </row>
    <row r="20" spans="1:10" ht="12" customHeight="1">
      <c r="A20" s="11" t="s">
        <v>143</v>
      </c>
      <c r="B20" s="5" t="s">
        <v>144</v>
      </c>
      <c r="C20" s="6">
        <f>MATCH(UPPER($A20),'99 - I runda K'!$B:$B,0)-1</f>
        <v>1</v>
      </c>
      <c r="D20" s="6">
        <f>MATCH(UPPER($A20),'99 - II runda K'!$B:$B,0)-1</f>
        <v>1</v>
      </c>
      <c r="E20" s="6" t="e">
        <f>MATCH(UPPER($A20),'99 - III runda K'!$B:$B,0)-1</f>
        <v>#N/A</v>
      </c>
      <c r="F20" s="6">
        <f ca="1">IF(ISNUMBER(C20),OFFSET('99 - I runda K'!$E$1,C20,0),"")</f>
        <v>846</v>
      </c>
      <c r="G20" s="6">
        <f ca="1">IF(ISNUMBER(D20),OFFSET('99 - II runda K'!$E$1,D20,0),"")</f>
        <v>810</v>
      </c>
      <c r="H20" s="6">
        <f ca="1">IF(ISNUMBER(E20),OFFSET('99 - III runda K'!$E$1,E20,0),"")</f>
      </c>
      <c r="I20" s="6">
        <f t="shared" si="0"/>
        <v>1656</v>
      </c>
      <c r="J20" s="12">
        <v>18</v>
      </c>
    </row>
    <row r="21" spans="1:10" ht="12" customHeight="1">
      <c r="A21" s="11" t="s">
        <v>183</v>
      </c>
      <c r="B21" s="5" t="s">
        <v>116</v>
      </c>
      <c r="C21" s="6">
        <f>MATCH(UPPER($A21),'99 - I runda K'!$B:$B,0)-1</f>
        <v>36</v>
      </c>
      <c r="D21" s="6">
        <f>MATCH(UPPER($A21),'99 - II runda K'!$B:$B,0)-1</f>
        <v>26</v>
      </c>
      <c r="E21" s="6">
        <f>MATCH(UPPER($A21),'99 - III runda K'!$B:$B,0)-1</f>
        <v>21</v>
      </c>
      <c r="F21" s="6">
        <f ca="1">IF(ISNUMBER(C21),OFFSET('99 - I runda K'!$E$1,C21,0),"")</f>
        <v>507</v>
      </c>
      <c r="G21" s="6">
        <f ca="1">IF(ISNUMBER(D21),OFFSET('99 - II runda K'!$E$1,D21,0),"")</f>
        <v>534</v>
      </c>
      <c r="H21" s="6">
        <f ca="1">IF(ISNUMBER(E21),OFFSET('99 - III runda K'!$E$1,E21,0),"")</f>
        <v>567</v>
      </c>
      <c r="I21" s="6">
        <f t="shared" si="0"/>
        <v>1608</v>
      </c>
      <c r="J21" s="12">
        <v>19</v>
      </c>
    </row>
    <row r="22" spans="1:10" ht="12" customHeight="1">
      <c r="A22" s="11" t="s">
        <v>176</v>
      </c>
      <c r="B22" s="5" t="s">
        <v>177</v>
      </c>
      <c r="C22" s="6">
        <f>MATCH(UPPER($A22),'99 - I runda K'!$B:$B,0)-1</f>
        <v>31</v>
      </c>
      <c r="D22" s="6">
        <f>MATCH(UPPER($A22),'99 - II runda K'!$B:$B,0)-1</f>
        <v>35</v>
      </c>
      <c r="E22" s="6">
        <f>MATCH(UPPER($A22),'99 - III runda K'!$B:$B,0)-1</f>
        <v>18</v>
      </c>
      <c r="F22" s="6">
        <f ca="1">IF(ISNUMBER(C22),OFFSET('99 - I runda K'!$E$1,C22,0),"")</f>
        <v>523</v>
      </c>
      <c r="G22" s="6">
        <f ca="1">IF(ISNUMBER(D22),OFFSET('99 - II runda K'!$E$1,D22,0),"")</f>
        <v>477</v>
      </c>
      <c r="H22" s="6">
        <f ca="1">IF(ISNUMBER(E22),OFFSET('99 - III runda K'!$E$1,E22,0),"")</f>
        <v>599</v>
      </c>
      <c r="I22" s="6">
        <f t="shared" si="0"/>
        <v>1599</v>
      </c>
      <c r="J22" s="12">
        <v>20</v>
      </c>
    </row>
    <row r="23" spans="1:10" ht="12" customHeight="1">
      <c r="A23" s="11" t="s">
        <v>171</v>
      </c>
      <c r="B23" s="5" t="s">
        <v>146</v>
      </c>
      <c r="C23" s="6">
        <f>MATCH(UPPER($A23),'99 - I runda K'!$B:$B,0)-1</f>
        <v>26</v>
      </c>
      <c r="D23" s="6">
        <f>MATCH(UPPER($A23),'99 - II runda K'!$B:$B,0)-1</f>
        <v>27</v>
      </c>
      <c r="E23" s="6">
        <f>MATCH(UPPER($A23),'99 - III runda K'!$B:$B,0)-1</f>
        <v>30</v>
      </c>
      <c r="F23" s="6">
        <f ca="1">IF(ISNUMBER(C23),OFFSET('99 - I runda K'!$E$1,C23,0),"")</f>
        <v>544</v>
      </c>
      <c r="G23" s="6">
        <f ca="1">IF(ISNUMBER(D23),OFFSET('99 - II runda K'!$E$1,D23,0),"")</f>
        <v>529</v>
      </c>
      <c r="H23" s="6">
        <f ca="1">IF(ISNUMBER(E23),OFFSET('99 - III runda K'!$E$1,E23,0),"")</f>
        <v>519</v>
      </c>
      <c r="I23" s="6">
        <f t="shared" si="0"/>
        <v>1592</v>
      </c>
      <c r="J23" s="12">
        <v>21</v>
      </c>
    </row>
    <row r="24" spans="1:10" ht="12" customHeight="1">
      <c r="A24" s="11" t="s">
        <v>184</v>
      </c>
      <c r="B24" s="5" t="s">
        <v>3</v>
      </c>
      <c r="C24" s="6">
        <f>MATCH(UPPER($A24),'99 - I runda K'!$B:$B,0)-1</f>
        <v>37</v>
      </c>
      <c r="D24" s="6">
        <f>MATCH(UPPER($A24),'99 - II runda K'!$B:$B,0)-1</f>
        <v>30</v>
      </c>
      <c r="E24" s="6">
        <f>MATCH(UPPER($A24),'99 - III runda K'!$B:$B,0)-1</f>
        <v>23</v>
      </c>
      <c r="F24" s="6">
        <f ca="1">IF(ISNUMBER(C24),OFFSET('99 - I runda K'!$E$1,C24,0),"")</f>
        <v>502</v>
      </c>
      <c r="G24" s="6">
        <f ca="1">IF(ISNUMBER(D24),OFFSET('99 - II runda K'!$E$1,D24,0),"")</f>
        <v>507</v>
      </c>
      <c r="H24" s="6">
        <f ca="1">IF(ISNUMBER(E24),OFFSET('99 - III runda K'!$E$1,E24,0),"")</f>
        <v>550</v>
      </c>
      <c r="I24" s="6">
        <f t="shared" si="0"/>
        <v>1559</v>
      </c>
      <c r="J24" s="12">
        <v>22</v>
      </c>
    </row>
    <row r="25" spans="1:10" ht="12" customHeight="1">
      <c r="A25" s="11" t="s">
        <v>185</v>
      </c>
      <c r="B25" s="5" t="s">
        <v>146</v>
      </c>
      <c r="C25" s="6">
        <f>MATCH(UPPER($A25),'99 - I runda K'!$B:$B,0)-1</f>
        <v>38</v>
      </c>
      <c r="D25" s="6">
        <f>MATCH(UPPER($A25),'99 - II runda K'!$B:$B,0)-1</f>
        <v>25</v>
      </c>
      <c r="E25" s="6">
        <f>MATCH(UPPER($A25),'99 - III runda K'!$B:$B,0)-1</f>
        <v>32</v>
      </c>
      <c r="F25" s="6">
        <f ca="1">IF(ISNUMBER(C25),OFFSET('99 - I runda K'!$E$1,C25,0),"")</f>
        <v>501</v>
      </c>
      <c r="G25" s="6">
        <f ca="1">IF(ISNUMBER(D25),OFFSET('99 - II runda K'!$E$1,D25,0),"")</f>
        <v>544</v>
      </c>
      <c r="H25" s="6">
        <f ca="1">IF(ISNUMBER(E25),OFFSET('99 - III runda K'!$E$1,E25,0),"")</f>
        <v>507</v>
      </c>
      <c r="I25" s="6">
        <f t="shared" si="0"/>
        <v>1552</v>
      </c>
      <c r="J25" s="12">
        <v>23</v>
      </c>
    </row>
    <row r="26" spans="1:10" ht="12" customHeight="1">
      <c r="A26" s="11" t="s">
        <v>189</v>
      </c>
      <c r="B26" s="5" t="s">
        <v>4</v>
      </c>
      <c r="C26" s="6">
        <f>MATCH(UPPER($A26),'99 - I runda K'!$B:$B,0)-1</f>
        <v>42</v>
      </c>
      <c r="D26" s="6">
        <f>MATCH(UPPER($A26),'99 - II runda K'!$B:$B,0)-1</f>
        <v>40</v>
      </c>
      <c r="E26" s="6">
        <f>MATCH(UPPER($A26),'99 - III runda K'!$B:$B,0)-1</f>
        <v>20</v>
      </c>
      <c r="F26" s="6">
        <f ca="1">IF(ISNUMBER(C26),OFFSET('99 - I runda K'!$E$1,C26,0),"")</f>
        <v>475</v>
      </c>
      <c r="G26" s="6">
        <f ca="1">IF(ISNUMBER(D26),OFFSET('99 - II runda K'!$E$1,D26,0),"")</f>
        <v>471</v>
      </c>
      <c r="H26" s="6">
        <f ca="1">IF(ISNUMBER(E26),OFFSET('99 - III runda K'!$E$1,E26,0),"")</f>
        <v>588</v>
      </c>
      <c r="I26" s="6">
        <f t="shared" si="0"/>
        <v>1534</v>
      </c>
      <c r="J26" s="12">
        <v>24</v>
      </c>
    </row>
    <row r="27" spans="1:10" ht="12" customHeight="1">
      <c r="A27" s="11" t="s">
        <v>175</v>
      </c>
      <c r="B27" s="5" t="s">
        <v>3</v>
      </c>
      <c r="C27" s="6">
        <f>MATCH(UPPER($A27),'99 - I runda K'!$B:$B,0)-1</f>
        <v>30</v>
      </c>
      <c r="D27" s="6">
        <f>MATCH(UPPER($A27),'99 - II runda K'!$B:$B,0)-1</f>
        <v>32</v>
      </c>
      <c r="E27" s="6">
        <f>MATCH(UPPER($A27),'99 - III runda K'!$B:$B,0)-1</f>
        <v>35</v>
      </c>
      <c r="F27" s="6">
        <f ca="1">IF(ISNUMBER(C27),OFFSET('99 - I runda K'!$E$1,C27,0),"")</f>
        <v>524</v>
      </c>
      <c r="G27" s="6">
        <f ca="1">IF(ISNUMBER(D27),OFFSET('99 - II runda K'!$E$1,D27,0),"")</f>
        <v>500</v>
      </c>
      <c r="H27" s="6">
        <f ca="1">IF(ISNUMBER(E27),OFFSET('99 - III runda K'!$E$1,E27,0),"")</f>
        <v>501</v>
      </c>
      <c r="I27" s="6">
        <f t="shared" si="0"/>
        <v>1525</v>
      </c>
      <c r="J27" s="12">
        <v>25</v>
      </c>
    </row>
    <row r="28" spans="1:10" ht="12" customHeight="1">
      <c r="A28" s="11" t="s">
        <v>188</v>
      </c>
      <c r="B28" s="5" t="s">
        <v>3</v>
      </c>
      <c r="C28" s="6">
        <f>MATCH(UPPER($A28),'99 - I runda K'!$B:$B,0)-1</f>
        <v>41</v>
      </c>
      <c r="D28" s="6">
        <f>MATCH(UPPER($A28),'99 - II runda K'!$B:$B,0)-1</f>
        <v>36</v>
      </c>
      <c r="E28" s="6">
        <f>MATCH(UPPER($A28),'99 - III runda K'!$B:$B,0)-1</f>
        <v>27</v>
      </c>
      <c r="F28" s="6">
        <f ca="1">IF(ISNUMBER(C28),OFFSET('99 - I runda K'!$E$1,C28,0),"")</f>
        <v>483</v>
      </c>
      <c r="G28" s="6">
        <f ca="1">IF(ISNUMBER(D28),OFFSET('99 - II runda K'!$E$1,D28,0),"")</f>
        <v>476</v>
      </c>
      <c r="H28" s="6">
        <f ca="1">IF(ISNUMBER(E28),OFFSET('99 - III runda K'!$E$1,E28,0),"")</f>
        <v>540</v>
      </c>
      <c r="I28" s="6">
        <f t="shared" si="0"/>
        <v>1499</v>
      </c>
      <c r="J28" s="12">
        <v>26</v>
      </c>
    </row>
    <row r="29" spans="1:10" ht="12" customHeight="1">
      <c r="A29" s="11" t="s">
        <v>196</v>
      </c>
      <c r="B29" s="5" t="s">
        <v>9</v>
      </c>
      <c r="C29" s="6">
        <f>MATCH(UPPER($A29),'99 - I runda K'!$B:$B,0)-1</f>
        <v>49</v>
      </c>
      <c r="D29" s="6">
        <f>MATCH(UPPER($A29),'99 - II runda K'!$B:$B,0)-1</f>
        <v>33</v>
      </c>
      <c r="E29" s="6">
        <f>MATCH(UPPER($A29),'99 - III runda K'!$B:$B,0)-1</f>
        <v>26</v>
      </c>
      <c r="F29" s="6">
        <f ca="1">IF(ISNUMBER(C29),OFFSET('99 - I runda K'!$E$1,C29,0),"")</f>
        <v>444</v>
      </c>
      <c r="G29" s="6">
        <f ca="1">IF(ISNUMBER(D29),OFFSET('99 - II runda K'!$E$1,D29,0),"")</f>
        <v>490</v>
      </c>
      <c r="H29" s="6">
        <f ca="1">IF(ISNUMBER(E29),OFFSET('99 - III runda K'!$E$1,E29,0),"")</f>
        <v>542</v>
      </c>
      <c r="I29" s="6">
        <f t="shared" si="0"/>
        <v>1476</v>
      </c>
      <c r="J29" s="12">
        <v>27</v>
      </c>
    </row>
    <row r="30" spans="1:10" ht="12" customHeight="1">
      <c r="A30" s="11" t="s">
        <v>186</v>
      </c>
      <c r="B30" s="5" t="s">
        <v>2</v>
      </c>
      <c r="C30" s="6">
        <f>MATCH(UPPER($A30),'99 - I runda K'!$B:$B,0)-1</f>
        <v>39</v>
      </c>
      <c r="D30" s="6">
        <f>MATCH(UPPER($A30),'99 - II runda K'!$B:$B,0)-1</f>
        <v>77</v>
      </c>
      <c r="E30" s="6">
        <f>MATCH(UPPER($A30),'99 - III runda K'!$B:$B,0)-1</f>
        <v>17</v>
      </c>
      <c r="F30" s="6">
        <f ca="1">IF(ISNUMBER(C30),OFFSET('99 - I runda K'!$E$1,C30,0),"")</f>
        <v>497</v>
      </c>
      <c r="G30" s="6">
        <f ca="1">IF(ISNUMBER(D30),OFFSET('99 - II runda K'!$E$1,D30,0),"")</f>
        <v>305</v>
      </c>
      <c r="H30" s="6">
        <f ca="1">IF(ISNUMBER(E30),OFFSET('99 - III runda K'!$E$1,E30,0),"")</f>
        <v>601</v>
      </c>
      <c r="I30" s="6">
        <f t="shared" si="0"/>
        <v>1403</v>
      </c>
      <c r="J30" s="12">
        <v>28</v>
      </c>
    </row>
    <row r="31" spans="1:10" ht="12" customHeight="1">
      <c r="A31" s="11" t="s">
        <v>198</v>
      </c>
      <c r="B31" s="5" t="s">
        <v>17</v>
      </c>
      <c r="C31" s="6">
        <f>MATCH(UPPER($A31),'99 - I runda K'!$B:$B,0)-1</f>
        <v>51</v>
      </c>
      <c r="D31" s="6">
        <f>MATCH(UPPER($A31),'99 - II runda K'!$B:$B,0)-1</f>
        <v>52</v>
      </c>
      <c r="E31" s="6">
        <f>MATCH(UPPER($A31),'99 - III runda K'!$B:$B,0)-1</f>
        <v>25</v>
      </c>
      <c r="F31" s="6">
        <f ca="1">IF(ISNUMBER(C31),OFFSET('99 - I runda K'!$E$1,C31,0),"")</f>
        <v>430</v>
      </c>
      <c r="G31" s="6">
        <f ca="1">IF(ISNUMBER(D31),OFFSET('99 - II runda K'!$E$1,D31,0),"")</f>
        <v>425</v>
      </c>
      <c r="H31" s="6">
        <f ca="1">IF(ISNUMBER(E31),OFFSET('99 - III runda K'!$E$1,E31,0),"")</f>
        <v>544</v>
      </c>
      <c r="I31" s="6">
        <f t="shared" si="0"/>
        <v>1399</v>
      </c>
      <c r="J31" s="12">
        <v>29</v>
      </c>
    </row>
    <row r="32" spans="1:10" ht="12" customHeight="1">
      <c r="A32" s="11" t="s">
        <v>191</v>
      </c>
      <c r="B32" s="5" t="s">
        <v>116</v>
      </c>
      <c r="C32" s="6">
        <f>MATCH(UPPER($A32),'99 - I runda K'!$B:$B,0)-1</f>
        <v>44</v>
      </c>
      <c r="D32" s="6">
        <f>MATCH(UPPER($A32),'99 - II runda K'!$B:$B,0)-1</f>
        <v>47</v>
      </c>
      <c r="E32" s="6">
        <f>MATCH(UPPER($A32),'99 - III runda K'!$B:$B,0)-1</f>
        <v>38</v>
      </c>
      <c r="F32" s="6">
        <f ca="1">IF(ISNUMBER(C32),OFFSET('99 - I runda K'!$E$1,C32,0),"")</f>
        <v>469</v>
      </c>
      <c r="G32" s="6">
        <f ca="1">IF(ISNUMBER(D32),OFFSET('99 - II runda K'!$E$1,D32,0),"")</f>
        <v>440</v>
      </c>
      <c r="H32" s="6">
        <f ca="1">IF(ISNUMBER(E32),OFFSET('99 - III runda K'!$E$1,E32,0),"")</f>
        <v>479</v>
      </c>
      <c r="I32" s="6">
        <f t="shared" si="0"/>
        <v>1388</v>
      </c>
      <c r="J32" s="12">
        <v>30</v>
      </c>
    </row>
    <row r="33" spans="1:10" ht="12" customHeight="1">
      <c r="A33" s="11" t="s">
        <v>193</v>
      </c>
      <c r="B33" s="5" t="s">
        <v>4</v>
      </c>
      <c r="C33" s="6">
        <f>MATCH(UPPER($A33),'99 - I runda K'!$B:$B,0)-1</f>
        <v>46</v>
      </c>
      <c r="D33" s="6">
        <f>MATCH(UPPER($A33),'99 - II runda K'!$B:$B,0)-1</f>
        <v>31</v>
      </c>
      <c r="E33" s="6">
        <f>MATCH(UPPER($A33),'99 - III runda K'!$B:$B,0)-1</f>
        <v>51</v>
      </c>
      <c r="F33" s="6">
        <f ca="1">IF(ISNUMBER(C33),OFFSET('99 - I runda K'!$E$1,C33,0),"")</f>
        <v>462</v>
      </c>
      <c r="G33" s="6">
        <f ca="1">IF(ISNUMBER(D33),OFFSET('99 - II runda K'!$E$1,D33,0),"")</f>
        <v>502</v>
      </c>
      <c r="H33" s="6">
        <f ca="1">IF(ISNUMBER(E33),OFFSET('99 - III runda K'!$E$1,E33,0),"")</f>
        <v>421</v>
      </c>
      <c r="I33" s="6">
        <f t="shared" si="0"/>
        <v>1385</v>
      </c>
      <c r="J33" s="12">
        <v>31</v>
      </c>
    </row>
    <row r="34" spans="1:10" ht="12" customHeight="1">
      <c r="A34" s="11" t="s">
        <v>150</v>
      </c>
      <c r="B34" s="5" t="s">
        <v>1</v>
      </c>
      <c r="C34" s="6">
        <f>MATCH(UPPER($A34),'99 - I runda K'!$B:$B,0)-1</f>
        <v>6</v>
      </c>
      <c r="D34" s="6" t="e">
        <f>MATCH(UPPER($A34),'99 - II runda K'!$B:$B,0)-1</f>
        <v>#N/A</v>
      </c>
      <c r="E34" s="6">
        <f>MATCH(UPPER($A34),'99 - III runda K'!$B:$B,0)-1</f>
        <v>10</v>
      </c>
      <c r="F34" s="6">
        <f ca="1">IF(ISNUMBER(C34),OFFSET('99 - I runda K'!$E$1,C34,0),"")</f>
        <v>682</v>
      </c>
      <c r="G34" s="6">
        <f ca="1">IF(ISNUMBER(D34),OFFSET('99 - II runda K'!$E$1,D34,0),"")</f>
      </c>
      <c r="H34" s="6">
        <f ca="1">IF(ISNUMBER(E34),OFFSET('99 - III runda K'!$E$1,E34,0),"")</f>
        <v>666</v>
      </c>
      <c r="I34" s="6">
        <f t="shared" si="0"/>
        <v>1348</v>
      </c>
      <c r="J34" s="12">
        <v>32</v>
      </c>
    </row>
    <row r="35" spans="1:10" ht="12" customHeight="1">
      <c r="A35" s="11" t="s">
        <v>151</v>
      </c>
      <c r="B35" s="5" t="s">
        <v>2</v>
      </c>
      <c r="C35" s="6">
        <f>MATCH(UPPER($A35),'99 - I runda K'!$B:$B,0)-1</f>
        <v>7</v>
      </c>
      <c r="D35" s="6">
        <f>MATCH(UPPER($A35),'99 - II runda K'!$B:$B,0)-1</f>
        <v>10</v>
      </c>
      <c r="E35" s="6" t="e">
        <f>MATCH(UPPER($A35),'99 - III runda K'!$B:$B,0)-1</f>
        <v>#N/A</v>
      </c>
      <c r="F35" s="6">
        <f ca="1">IF(ISNUMBER(C35),OFFSET('99 - I runda K'!$E$1,C35,0),"")</f>
        <v>674</v>
      </c>
      <c r="G35" s="6">
        <f ca="1">IF(ISNUMBER(D35),OFFSET('99 - II runda K'!$E$1,D35,0),"")</f>
        <v>660</v>
      </c>
      <c r="H35" s="6">
        <f ca="1">IF(ISNUMBER(E35),OFFSET('99 - III runda K'!$E$1,E35,0),"")</f>
      </c>
      <c r="I35" s="6">
        <f aca="true" t="shared" si="1" ref="I35:I66">SUM(F35:H35)</f>
        <v>1334</v>
      </c>
      <c r="J35" s="12">
        <v>33</v>
      </c>
    </row>
    <row r="36" spans="1:10" ht="12" customHeight="1">
      <c r="A36" s="11" t="s">
        <v>197</v>
      </c>
      <c r="B36" s="5" t="s">
        <v>7</v>
      </c>
      <c r="C36" s="6">
        <f>MATCH(UPPER($A36),'99 - I runda K'!$B:$B,0)-1</f>
        <v>50</v>
      </c>
      <c r="D36" s="6">
        <f>MATCH(UPPER($A36),'99 - II runda K'!$B:$B,0)-1</f>
        <v>55</v>
      </c>
      <c r="E36" s="6">
        <f>MATCH(UPPER($A36),'99 - III runda K'!$B:$B,0)-1</f>
        <v>40</v>
      </c>
      <c r="F36" s="6">
        <f ca="1">IF(ISNUMBER(C36),OFFSET('99 - I runda K'!$E$1,C36,0),"")</f>
        <v>443</v>
      </c>
      <c r="G36" s="6">
        <f ca="1">IF(ISNUMBER(D36),OFFSET('99 - II runda K'!$E$1,D36,0),"")</f>
        <v>414</v>
      </c>
      <c r="H36" s="6">
        <f ca="1">IF(ISNUMBER(E36),OFFSET('99 - III runda K'!$E$1,E36,0),"")</f>
        <v>471</v>
      </c>
      <c r="I36" s="6">
        <f t="shared" si="1"/>
        <v>1328</v>
      </c>
      <c r="J36" s="12">
        <v>34</v>
      </c>
    </row>
    <row r="37" spans="1:10" ht="12" customHeight="1">
      <c r="A37" s="11" t="s">
        <v>157</v>
      </c>
      <c r="B37" s="5" t="s">
        <v>139</v>
      </c>
      <c r="C37" s="6">
        <f>MATCH(UPPER($A37),'99 - I runda K'!$B:$B,0)-1</f>
        <v>13</v>
      </c>
      <c r="D37" s="6">
        <f>MATCH(UPPER($A37),'99 - II runda K'!$B:$B,0)-1</f>
        <v>6</v>
      </c>
      <c r="E37" s="6" t="e">
        <f>MATCH(UPPER($A37),'99 - III runda K'!$B:$B,0)-1</f>
        <v>#N/A</v>
      </c>
      <c r="F37" s="6">
        <f ca="1">IF(ISNUMBER(C37),OFFSET('99 - I runda K'!$E$1,C37,0),"")</f>
        <v>627</v>
      </c>
      <c r="G37" s="6">
        <f ca="1">IF(ISNUMBER(D37),OFFSET('99 - II runda K'!$E$1,D37,0),"")</f>
        <v>691</v>
      </c>
      <c r="H37" s="6">
        <f ca="1">IF(ISNUMBER(E37),OFFSET('99 - III runda K'!$E$1,E37,0),"")</f>
      </c>
      <c r="I37" s="6">
        <f t="shared" si="1"/>
        <v>1318</v>
      </c>
      <c r="J37" s="12">
        <v>35</v>
      </c>
    </row>
    <row r="38" spans="1:10" ht="12" customHeight="1">
      <c r="A38" s="11" t="s">
        <v>210</v>
      </c>
      <c r="B38" s="5" t="s">
        <v>2</v>
      </c>
      <c r="C38" s="6">
        <f>MATCH(UPPER($A38),'99 - I runda K'!$B:$B,0)-1</f>
        <v>61</v>
      </c>
      <c r="D38" s="6">
        <f>MATCH(UPPER($A38),'99 - II runda K'!$B:$B,0)-1</f>
        <v>48</v>
      </c>
      <c r="E38" s="6">
        <f>MATCH(UPPER($A38),'99 - III runda K'!$B:$B,0)-1</f>
        <v>37</v>
      </c>
      <c r="F38" s="6">
        <f ca="1">IF(ISNUMBER(C38),OFFSET('99 - I runda K'!$E$1,C38,0),"")</f>
        <v>387</v>
      </c>
      <c r="G38" s="6">
        <f ca="1">IF(ISNUMBER(D38),OFFSET('99 - II runda K'!$E$1,D38,0),"")</f>
        <v>434</v>
      </c>
      <c r="H38" s="6">
        <f ca="1">IF(ISNUMBER(E38),OFFSET('99 - III runda K'!$E$1,E38,0),"")</f>
        <v>482</v>
      </c>
      <c r="I38" s="6">
        <f t="shared" si="1"/>
        <v>1303</v>
      </c>
      <c r="J38" s="12">
        <v>36</v>
      </c>
    </row>
    <row r="39" spans="1:10" ht="12" customHeight="1">
      <c r="A39" s="11" t="s">
        <v>178</v>
      </c>
      <c r="B39" s="5" t="s">
        <v>7</v>
      </c>
      <c r="C39" s="6">
        <f>MATCH(UPPER($A39),'99 - I runda K'!$B:$B,0)-1</f>
        <v>32</v>
      </c>
      <c r="D39" s="6">
        <f>MATCH(UPPER($A39),'99 - II runda K'!$B:$B,0)-1</f>
        <v>38</v>
      </c>
      <c r="E39" s="6">
        <f>MATCH(UPPER($A39),'99 - III runda K'!$B:$B,0)-1</f>
        <v>65</v>
      </c>
      <c r="F39" s="6">
        <f ca="1">IF(ISNUMBER(C39),OFFSET('99 - I runda K'!$E$1,C39,0),"")</f>
        <v>517</v>
      </c>
      <c r="G39" s="6">
        <f ca="1">IF(ISNUMBER(D39),OFFSET('99 - II runda K'!$E$1,D39,0),"")</f>
        <v>473</v>
      </c>
      <c r="H39" s="6">
        <f ca="1">IF(ISNUMBER(E39),OFFSET('99 - III runda K'!$E$1,E39,0),"")</f>
        <v>311</v>
      </c>
      <c r="I39" s="6">
        <f t="shared" si="1"/>
        <v>1301</v>
      </c>
      <c r="J39" s="12">
        <v>37</v>
      </c>
    </row>
    <row r="40" spans="1:10" ht="12" customHeight="1">
      <c r="A40" s="71" t="s">
        <v>219</v>
      </c>
      <c r="B40" s="72" t="s">
        <v>8</v>
      </c>
      <c r="C40" s="73">
        <f>MATCH(UPPER($A40),'99 - I runda K'!$B:$B,0)-1</f>
        <v>72</v>
      </c>
      <c r="D40" s="73">
        <f>MATCH(UPPER($A40),'99 - II runda K'!$B:$B,0)-1</f>
        <v>58</v>
      </c>
      <c r="E40" s="73">
        <f>MATCH(UPPER($A40),'99 - III runda K'!$B:$B,0)-1</f>
        <v>29</v>
      </c>
      <c r="F40" s="73">
        <f ca="1">IF(ISNUMBER(C40),OFFSET('99 - I runda K'!$E$1,C40,0),"")</f>
        <v>368</v>
      </c>
      <c r="G40" s="73">
        <f ca="1">IF(ISNUMBER(D40),OFFSET('99 - II runda K'!$E$1,D40,0),"")</f>
        <v>398</v>
      </c>
      <c r="H40" s="73">
        <f ca="1">IF(ISNUMBER(E40),OFFSET('99 - III runda K'!$E$1,E40,0),"")</f>
        <v>525</v>
      </c>
      <c r="I40" s="73">
        <f t="shared" si="1"/>
        <v>1291</v>
      </c>
      <c r="J40" s="75">
        <v>38</v>
      </c>
    </row>
    <row r="41" spans="1:10" ht="13.5" customHeight="1">
      <c r="A41" s="11" t="s">
        <v>165</v>
      </c>
      <c r="B41" s="5" t="s">
        <v>116</v>
      </c>
      <c r="C41" s="6">
        <f>MATCH(UPPER($A41),'99 - I runda K'!$B:$B,0)-1</f>
        <v>20</v>
      </c>
      <c r="D41" s="6">
        <f>MATCH(UPPER($A41),'99 - II runda K'!$B:$B,0)-1</f>
        <v>4</v>
      </c>
      <c r="E41" s="6" t="e">
        <f>MATCH(UPPER($A41),'99 - III runda K'!$B:$B,0)-1</f>
        <v>#N/A</v>
      </c>
      <c r="F41" s="6">
        <f ca="1">IF(ISNUMBER(C41),OFFSET('99 - I runda K'!$E$1,C41,0),"")</f>
        <v>591</v>
      </c>
      <c r="G41" s="6">
        <f ca="1">IF(ISNUMBER(D41),OFFSET('99 - II runda K'!$E$1,D41,0),"")</f>
        <v>700</v>
      </c>
      <c r="H41" s="6">
        <f ca="1">IF(ISNUMBER(E41),OFFSET('99 - III runda K'!$E$1,E41,0),"")</f>
      </c>
      <c r="I41" s="6">
        <f t="shared" si="1"/>
        <v>1291</v>
      </c>
      <c r="J41" s="12">
        <v>39</v>
      </c>
    </row>
    <row r="42" spans="1:10" ht="12" customHeight="1">
      <c r="A42" s="11" t="s">
        <v>203</v>
      </c>
      <c r="B42" s="5" t="s">
        <v>9</v>
      </c>
      <c r="C42" s="6">
        <f>MATCH(UPPER($A42),'99 - I runda K'!$B:$B,0)-1</f>
        <v>54</v>
      </c>
      <c r="D42" s="6">
        <f>MATCH(UPPER($A42),'99 - II runda K'!$B:$B,0)-1</f>
        <v>49</v>
      </c>
      <c r="E42" s="6">
        <f>MATCH(UPPER($A42),'99 - III runda K'!$B:$B,0)-1</f>
        <v>46</v>
      </c>
      <c r="F42" s="6">
        <f ca="1">IF(ISNUMBER(C42),OFFSET('99 - I runda K'!$E$1,C42,0),"")</f>
        <v>420</v>
      </c>
      <c r="G42" s="6">
        <f ca="1">IF(ISNUMBER(D42),OFFSET('99 - II runda K'!$E$1,D42,0),"")</f>
        <v>431</v>
      </c>
      <c r="H42" s="6">
        <f ca="1">IF(ISNUMBER(E42),OFFSET('99 - III runda K'!$E$1,E42,0),"")</f>
        <v>429</v>
      </c>
      <c r="I42" s="6">
        <f t="shared" si="1"/>
        <v>1280</v>
      </c>
      <c r="J42" s="12">
        <v>40</v>
      </c>
    </row>
    <row r="43" spans="1:10" ht="12" customHeight="1">
      <c r="A43" s="71" t="s">
        <v>212</v>
      </c>
      <c r="B43" s="72" t="s">
        <v>8</v>
      </c>
      <c r="C43" s="73">
        <f>MATCH(UPPER($A43),'99 - I runda K'!$B:$B,0)-1</f>
        <v>64</v>
      </c>
      <c r="D43" s="73">
        <f>MATCH(UPPER($A43),'99 - II runda K'!$B:$B,0)-1</f>
        <v>57</v>
      </c>
      <c r="E43" s="73">
        <f>MATCH(UPPER($A43),'99 - III runda K'!$B:$B,0)-1</f>
        <v>36</v>
      </c>
      <c r="F43" s="73">
        <f ca="1">IF(ISNUMBER(C43),OFFSET('99 - I runda K'!$E$1,C43,0),"")</f>
        <v>382</v>
      </c>
      <c r="G43" s="73">
        <f ca="1">IF(ISNUMBER(D43),OFFSET('99 - II runda K'!$E$1,D43,0),"")</f>
        <v>403</v>
      </c>
      <c r="H43" s="73">
        <f ca="1">IF(ISNUMBER(E43),OFFSET('99 - III runda K'!$E$1,E43,0),"")</f>
        <v>495</v>
      </c>
      <c r="I43" s="73">
        <f t="shared" si="1"/>
        <v>1280</v>
      </c>
      <c r="J43" s="75">
        <v>41</v>
      </c>
    </row>
    <row r="44" spans="1:10" ht="12" customHeight="1">
      <c r="A44" s="11" t="s">
        <v>205</v>
      </c>
      <c r="B44" s="5" t="s">
        <v>93</v>
      </c>
      <c r="C44" s="6">
        <f>MATCH(UPPER($A44),'99 - I runda K'!$B:$B,0)-1</f>
        <v>56</v>
      </c>
      <c r="D44" s="6">
        <f>MATCH(UPPER($A44),'99 - II runda K'!$B:$B,0)-1</f>
        <v>50</v>
      </c>
      <c r="E44" s="6">
        <f>MATCH(UPPER($A44),'99 - III runda K'!$B:$B,0)-1</f>
        <v>48</v>
      </c>
      <c r="F44" s="6">
        <f ca="1">IF(ISNUMBER(C44),OFFSET('99 - I runda K'!$E$1,C44,0),"")</f>
        <v>416</v>
      </c>
      <c r="G44" s="6">
        <f ca="1">IF(ISNUMBER(D44),OFFSET('99 - II runda K'!$E$1,D44,0),"")</f>
        <v>426</v>
      </c>
      <c r="H44" s="6">
        <f ca="1">IF(ISNUMBER(E44),OFFSET('99 - III runda K'!$E$1,E44,0),"")</f>
        <v>428</v>
      </c>
      <c r="I44" s="6">
        <f t="shared" si="1"/>
        <v>1270</v>
      </c>
      <c r="J44" s="12">
        <v>42</v>
      </c>
    </row>
    <row r="45" spans="1:10" ht="12" customHeight="1">
      <c r="A45" s="11" t="s">
        <v>391</v>
      </c>
      <c r="B45" s="5" t="s">
        <v>3</v>
      </c>
      <c r="C45" s="6" t="e">
        <f>MATCH(UPPER($A45),'99 - I runda K'!$B:$B,0)-1</f>
        <v>#N/A</v>
      </c>
      <c r="D45" s="6">
        <f>MATCH(UPPER($A45),'99 - II runda K'!$B:$B,0)-1</f>
        <v>20</v>
      </c>
      <c r="E45" s="6">
        <f>MATCH(UPPER($A45),'99 - III runda K'!$B:$B,0)-1</f>
        <v>9</v>
      </c>
      <c r="F45" s="6">
        <f ca="1">IF(ISNUMBER(C45),OFFSET('99 - I runda K'!$E$1,C45,0),"")</f>
      </c>
      <c r="G45" s="6">
        <f ca="1">IF(ISNUMBER(D45),OFFSET('99 - II runda K'!$E$1,D45,0),"")</f>
        <v>581</v>
      </c>
      <c r="H45" s="6">
        <f ca="1">IF(ISNUMBER(E45),OFFSET('99 - III runda K'!$E$1,E45,0),"")</f>
        <v>669</v>
      </c>
      <c r="I45" s="6">
        <f t="shared" si="1"/>
        <v>1250</v>
      </c>
      <c r="J45" s="12">
        <v>43</v>
      </c>
    </row>
    <row r="46" spans="1:10" ht="12" customHeight="1">
      <c r="A46" s="11" t="s">
        <v>194</v>
      </c>
      <c r="B46" s="5" t="s">
        <v>93</v>
      </c>
      <c r="C46" s="6">
        <f>MATCH(UPPER($A46),'99 - I runda K'!$B:$B,0)-1</f>
        <v>47</v>
      </c>
      <c r="D46" s="6">
        <f>MATCH(UPPER($A46),'99 - II runda K'!$B:$B,0)-1</f>
        <v>53</v>
      </c>
      <c r="E46" s="6">
        <f>MATCH(UPPER($A46),'99 - III runda K'!$B:$B,0)-1</f>
        <v>60</v>
      </c>
      <c r="F46" s="6">
        <f ca="1">IF(ISNUMBER(C46),OFFSET('99 - I runda K'!$E$1,C46,0),"")</f>
        <v>445</v>
      </c>
      <c r="G46" s="6">
        <f ca="1">IF(ISNUMBER(D46),OFFSET('99 - II runda K'!$E$1,D46,0),"")</f>
        <v>423</v>
      </c>
      <c r="H46" s="6">
        <f ca="1">IF(ISNUMBER(E46),OFFSET('99 - III runda K'!$E$1,E46,0),"")</f>
        <v>371</v>
      </c>
      <c r="I46" s="6">
        <f t="shared" si="1"/>
        <v>1239</v>
      </c>
      <c r="J46" s="12">
        <v>44</v>
      </c>
    </row>
    <row r="47" spans="1:10" ht="12" customHeight="1">
      <c r="A47" s="11" t="s">
        <v>161</v>
      </c>
      <c r="B47" s="5" t="s">
        <v>14</v>
      </c>
      <c r="C47" s="6">
        <f>MATCH(UPPER($A47),'99 - I runda K'!$B:$B,0)-1</f>
        <v>16</v>
      </c>
      <c r="D47" s="6">
        <f>MATCH(UPPER($A47),'99 - II runda K'!$B:$B,0)-1</f>
        <v>16</v>
      </c>
      <c r="E47" s="6" t="e">
        <f>MATCH(UPPER($A47),'99 - III runda K'!$B:$B,0)-1</f>
        <v>#N/A</v>
      </c>
      <c r="F47" s="6">
        <f ca="1">IF(ISNUMBER(C47),OFFSET('99 - I runda K'!$E$1,C47,0),"")</f>
        <v>618</v>
      </c>
      <c r="G47" s="6">
        <f ca="1">IF(ISNUMBER(D47),OFFSET('99 - II runda K'!$E$1,D47,0),"")</f>
        <v>606</v>
      </c>
      <c r="H47" s="6">
        <f ca="1">IF(ISNUMBER(E47),OFFSET('99 - III runda K'!$E$1,E47,0),"")</f>
      </c>
      <c r="I47" s="6">
        <f t="shared" si="1"/>
        <v>1224</v>
      </c>
      <c r="J47" s="12">
        <v>45</v>
      </c>
    </row>
    <row r="48" spans="1:10" ht="12" customHeight="1">
      <c r="A48" s="11" t="s">
        <v>225</v>
      </c>
      <c r="B48" s="5" t="s">
        <v>12</v>
      </c>
      <c r="C48" s="6">
        <f>MATCH(UPPER($A48),'99 - I runda K'!$B:$B,0)-1</f>
        <v>78</v>
      </c>
      <c r="D48" s="6">
        <f>MATCH(UPPER($A48),'99 - II runda K'!$B:$B,0)-1</f>
        <v>45</v>
      </c>
      <c r="E48" s="6">
        <f>MATCH(UPPER($A48),'99 - III runda K'!$B:$B,0)-1</f>
        <v>50</v>
      </c>
      <c r="F48" s="6">
        <f ca="1">IF(ISNUMBER(C48),OFFSET('99 - I runda K'!$E$1,C48,0),"")</f>
        <v>344</v>
      </c>
      <c r="G48" s="6">
        <f ca="1">IF(ISNUMBER(D48),OFFSET('99 - II runda K'!$E$1,D48,0),"")</f>
        <v>444</v>
      </c>
      <c r="H48" s="6">
        <f ca="1">IF(ISNUMBER(E48),OFFSET('99 - III runda K'!$E$1,E48,0),"")</f>
        <v>423</v>
      </c>
      <c r="I48" s="6">
        <f t="shared" si="1"/>
        <v>1211</v>
      </c>
      <c r="J48" s="12">
        <v>46</v>
      </c>
    </row>
    <row r="49" spans="1:10" ht="12" customHeight="1">
      <c r="A49" s="11" t="s">
        <v>394</v>
      </c>
      <c r="B49" s="5" t="s">
        <v>7</v>
      </c>
      <c r="C49" s="6">
        <f>MATCH(UPPER($A49),'99 - I runda K'!$B:$B,0)-1</f>
        <v>62</v>
      </c>
      <c r="D49" s="6">
        <f>MATCH(UPPER($A49),'99 - II runda K'!$B:$B,0)-1</f>
        <v>54</v>
      </c>
      <c r="E49" s="6">
        <f>MATCH(UPPER($A49),'99 - III runda K'!$B:$B,0)-1</f>
        <v>56</v>
      </c>
      <c r="F49" s="6">
        <f ca="1">IF(ISNUMBER(C49),OFFSET('99 - I runda K'!$E$1,C49,0),"")</f>
        <v>387</v>
      </c>
      <c r="G49" s="6">
        <f ca="1">IF(ISNUMBER(D49),OFFSET('99 - II runda K'!$E$1,D49,0),"")</f>
        <v>421</v>
      </c>
      <c r="H49" s="6">
        <f ca="1">IF(ISNUMBER(E49),OFFSET('99 - III runda K'!$E$1,E49,0),"")</f>
        <v>398</v>
      </c>
      <c r="I49" s="6">
        <f t="shared" si="1"/>
        <v>1206</v>
      </c>
      <c r="J49" s="12">
        <v>47</v>
      </c>
    </row>
    <row r="50" spans="1:10" ht="12" customHeight="1">
      <c r="A50" s="11" t="s">
        <v>217</v>
      </c>
      <c r="B50" s="5" t="s">
        <v>4</v>
      </c>
      <c r="C50" s="6">
        <f>MATCH(UPPER($A50),'99 - I runda K'!$B:$B,0)-1</f>
        <v>69</v>
      </c>
      <c r="D50" s="6">
        <f>MATCH(UPPER($A50),'99 - II runda K'!$B:$B,0)-1</f>
        <v>61</v>
      </c>
      <c r="E50" s="6">
        <f>MATCH(UPPER($A50),'99 - III runda K'!$B:$B,0)-1</f>
        <v>52</v>
      </c>
      <c r="F50" s="6">
        <f ca="1">IF(ISNUMBER(C50),OFFSET('99 - I runda K'!$E$1,C50,0),"")</f>
        <v>374</v>
      </c>
      <c r="G50" s="6">
        <f ca="1">IF(ISNUMBER(D50),OFFSET('99 - II runda K'!$E$1,D50,0),"")</f>
        <v>381</v>
      </c>
      <c r="H50" s="6">
        <f ca="1">IF(ISNUMBER(E50),OFFSET('99 - III runda K'!$E$1,E50,0),"")</f>
        <v>413</v>
      </c>
      <c r="I50" s="6">
        <f t="shared" si="1"/>
        <v>1168</v>
      </c>
      <c r="J50" s="12">
        <v>48</v>
      </c>
    </row>
    <row r="51" spans="1:10" ht="12" customHeight="1">
      <c r="A51" s="11" t="s">
        <v>395</v>
      </c>
      <c r="B51" s="5" t="s">
        <v>162</v>
      </c>
      <c r="C51" s="6">
        <f>MATCH(UPPER($A51),'99 - I runda K'!$B:$B,0)-1</f>
        <v>71</v>
      </c>
      <c r="D51" s="6">
        <f>MATCH(UPPER($A51),'99 - II runda K'!$B:$B,0)-1</f>
        <v>56</v>
      </c>
      <c r="E51" s="6">
        <f>MATCH(UPPER($A51),'99 - III runda K'!$B:$B,0)-1</f>
        <v>58</v>
      </c>
      <c r="F51" s="6">
        <f ca="1">IF(ISNUMBER(C51),OFFSET('99 - I runda K'!$E$1,C51,0),"")</f>
        <v>369</v>
      </c>
      <c r="G51" s="6">
        <f ca="1">IF(ISNUMBER(D51),OFFSET('99 - II runda K'!$E$1,D51,0),"")</f>
        <v>404</v>
      </c>
      <c r="H51" s="6">
        <f ca="1">IF(ISNUMBER(E51),OFFSET('99 - III runda K'!$E$1,E51,0),"")</f>
        <v>391</v>
      </c>
      <c r="I51" s="6">
        <f t="shared" si="1"/>
        <v>1164</v>
      </c>
      <c r="J51" s="12">
        <v>49</v>
      </c>
    </row>
    <row r="52" spans="1:10" ht="12" customHeight="1">
      <c r="A52" s="11" t="s">
        <v>220</v>
      </c>
      <c r="B52" s="5" t="s">
        <v>93</v>
      </c>
      <c r="C52" s="6">
        <f>MATCH(UPPER($A52),'99 - I runda K'!$B:$B,0)-1</f>
        <v>73</v>
      </c>
      <c r="D52" s="6">
        <f>MATCH(UPPER($A52),'99 - II runda K'!$B:$B,0)-1</f>
        <v>66</v>
      </c>
      <c r="E52" s="6">
        <f>MATCH(UPPER($A52),'99 - III runda K'!$B:$B,0)-1</f>
        <v>44</v>
      </c>
      <c r="F52" s="6">
        <f ca="1">IF(ISNUMBER(C52),OFFSET('99 - I runda K'!$E$1,C52,0),"")</f>
        <v>363</v>
      </c>
      <c r="G52" s="6">
        <f ca="1">IF(ISNUMBER(D52),OFFSET('99 - II runda K'!$E$1,D52,0),"")</f>
        <v>351</v>
      </c>
      <c r="H52" s="6">
        <f ca="1">IF(ISNUMBER(E52),OFFSET('99 - III runda K'!$E$1,E52,0),"")</f>
        <v>446</v>
      </c>
      <c r="I52" s="6">
        <f t="shared" si="1"/>
        <v>1160</v>
      </c>
      <c r="J52" s="12">
        <v>50</v>
      </c>
    </row>
    <row r="53" spans="1:10" ht="12" customHeight="1">
      <c r="A53" s="11" t="s">
        <v>204</v>
      </c>
      <c r="B53" s="5" t="s">
        <v>4</v>
      </c>
      <c r="C53" s="6">
        <f>MATCH(UPPER($A53),'99 - I runda K'!$B:$B,0)-1</f>
        <v>55</v>
      </c>
      <c r="D53" s="6">
        <f>MATCH(UPPER($A53),'99 - II runda K'!$B:$B,0)-1</f>
        <v>37</v>
      </c>
      <c r="E53" s="6">
        <f>MATCH(UPPER($A53),'99 - III runda K'!$B:$B,0)-1</f>
        <v>73</v>
      </c>
      <c r="F53" s="6">
        <f ca="1">IF(ISNUMBER(C53),OFFSET('99 - I runda K'!$E$1,C53,0),"")</f>
        <v>416</v>
      </c>
      <c r="G53" s="6">
        <f ca="1">IF(ISNUMBER(D53),OFFSET('99 - II runda K'!$E$1,D53,0),"")</f>
        <v>475</v>
      </c>
      <c r="H53" s="6">
        <f ca="1">IF(ISNUMBER(E53),OFFSET('99 - III runda K'!$E$1,E53,0),"")</f>
        <v>208</v>
      </c>
      <c r="I53" s="6">
        <f t="shared" si="1"/>
        <v>1099</v>
      </c>
      <c r="J53" s="12">
        <v>51</v>
      </c>
    </row>
    <row r="54" spans="1:10" ht="12" customHeight="1">
      <c r="A54" s="11" t="s">
        <v>179</v>
      </c>
      <c r="B54" s="5" t="s">
        <v>180</v>
      </c>
      <c r="C54" s="6">
        <f>MATCH(UPPER($A54),'99 - I runda K'!$B:$B,0)-1</f>
        <v>33</v>
      </c>
      <c r="D54" s="6">
        <f>MATCH(UPPER($A54),'99 - II runda K'!$B:$B,0)-1</f>
        <v>18</v>
      </c>
      <c r="E54" s="6" t="e">
        <f>MATCH(UPPER($A54),'99 - III runda K'!$B:$B,0)-1</f>
        <v>#N/A</v>
      </c>
      <c r="F54" s="6">
        <f ca="1">IF(ISNUMBER(C54),OFFSET('99 - I runda K'!$E$1,C54,0),"")</f>
        <v>514</v>
      </c>
      <c r="G54" s="6">
        <f ca="1">IF(ISNUMBER(D54),OFFSET('99 - II runda K'!$E$1,D54,0),"")</f>
        <v>583</v>
      </c>
      <c r="H54" s="6">
        <f ca="1">IF(ISNUMBER(E54),OFFSET('99 - III runda K'!$E$1,E54,0),"")</f>
      </c>
      <c r="I54" s="6">
        <f t="shared" si="1"/>
        <v>1097</v>
      </c>
      <c r="J54" s="12">
        <v>52</v>
      </c>
    </row>
    <row r="55" spans="1:10" ht="12" customHeight="1">
      <c r="A55" s="11" t="s">
        <v>223</v>
      </c>
      <c r="B55" s="5" t="s">
        <v>4</v>
      </c>
      <c r="C55" s="6">
        <f>MATCH(UPPER($A55),'99 - I runda K'!$B:$B,0)-1</f>
        <v>76</v>
      </c>
      <c r="D55" s="6">
        <f>MATCH(UPPER($A55),'99 - II runda K'!$B:$B,0)-1</f>
        <v>67</v>
      </c>
      <c r="E55" s="6">
        <f>MATCH(UPPER($A55),'99 - III runda K'!$B:$B,0)-1</f>
        <v>55</v>
      </c>
      <c r="F55" s="6">
        <f ca="1">IF(ISNUMBER(C55),OFFSET('99 - I runda K'!$E$1,C55,0),"")</f>
        <v>346</v>
      </c>
      <c r="G55" s="6">
        <f ca="1">IF(ISNUMBER(D55),OFFSET('99 - II runda K'!$E$1,D55,0),"")</f>
        <v>350</v>
      </c>
      <c r="H55" s="6">
        <f ca="1">IF(ISNUMBER(E55),OFFSET('99 - III runda K'!$E$1,E55,0),"")</f>
        <v>400</v>
      </c>
      <c r="I55" s="6">
        <f t="shared" si="1"/>
        <v>1096</v>
      </c>
      <c r="J55" s="12">
        <v>53</v>
      </c>
    </row>
    <row r="56" spans="1:10" ht="12" customHeight="1">
      <c r="A56" s="11" t="s">
        <v>221</v>
      </c>
      <c r="B56" s="5" t="s">
        <v>5</v>
      </c>
      <c r="C56" s="6">
        <f>MATCH(UPPER($A56),'99 - I runda K'!$B:$B,0)-1</f>
        <v>74</v>
      </c>
      <c r="D56" s="6">
        <f>MATCH(UPPER($A56),'99 - II runda K'!$B:$B,0)-1</f>
        <v>82</v>
      </c>
      <c r="E56" s="6">
        <f>MATCH(UPPER($A56),'99 - III runda K'!$B:$B,0)-1</f>
        <v>43</v>
      </c>
      <c r="F56" s="6">
        <f ca="1">IF(ISNUMBER(C56),OFFSET('99 - I runda K'!$E$1,C56,0),"")</f>
        <v>357</v>
      </c>
      <c r="G56" s="6">
        <f ca="1">IF(ISNUMBER(D56),OFFSET('99 - II runda K'!$E$1,D56,0),"")</f>
        <v>273</v>
      </c>
      <c r="H56" s="6">
        <f ca="1">IF(ISNUMBER(E56),OFFSET('99 - III runda K'!$E$1,E56,0),"")</f>
        <v>447</v>
      </c>
      <c r="I56" s="6">
        <f t="shared" si="1"/>
        <v>1077</v>
      </c>
      <c r="J56" s="12">
        <v>54</v>
      </c>
    </row>
    <row r="57" spans="1:10" ht="12" customHeight="1">
      <c r="A57" s="11" t="s">
        <v>396</v>
      </c>
      <c r="B57" s="5" t="s">
        <v>9</v>
      </c>
      <c r="C57" s="6">
        <f>MATCH(UPPER($A57),'99 - I runda K'!$B:$B,0)-1</f>
        <v>95</v>
      </c>
      <c r="D57" s="6">
        <f>MATCH(UPPER($A57),'99 - II runda K'!$B:$B,0)-1</f>
        <v>59</v>
      </c>
      <c r="E57" s="6">
        <f>MATCH(UPPER($A57),'99 - III runda K'!$B:$B,0)-1</f>
        <v>45</v>
      </c>
      <c r="F57" s="6">
        <f ca="1">IF(ISNUMBER(C57),OFFSET('99 - I runda K'!$E$1,C57,0),"")</f>
        <v>193</v>
      </c>
      <c r="G57" s="6">
        <f ca="1">IF(ISNUMBER(D57),OFFSET('99 - II runda K'!$E$1,D57,0),"")</f>
        <v>397</v>
      </c>
      <c r="H57" s="6">
        <f ca="1">IF(ISNUMBER(E57),OFFSET('99 - III runda K'!$E$1,E57,0),"")</f>
        <v>442</v>
      </c>
      <c r="I57" s="6">
        <f t="shared" si="1"/>
        <v>1032</v>
      </c>
      <c r="J57" s="12">
        <v>55</v>
      </c>
    </row>
    <row r="58" spans="1:10" ht="12" customHeight="1">
      <c r="A58" s="11" t="s">
        <v>172</v>
      </c>
      <c r="B58" s="5" t="s">
        <v>144</v>
      </c>
      <c r="C58" s="6">
        <f>MATCH(UPPER($A58),'99 - I runda K'!$B:$B,0)-1</f>
        <v>27</v>
      </c>
      <c r="D58" s="6">
        <f>MATCH(UPPER($A58),'99 - II runda K'!$B:$B,0)-1</f>
        <v>34</v>
      </c>
      <c r="E58" s="6" t="e">
        <f>MATCH(UPPER($A58),'99 - III runda K'!$B:$B,0)-1</f>
        <v>#N/A</v>
      </c>
      <c r="F58" s="6">
        <f ca="1">IF(ISNUMBER(C58),OFFSET('99 - I runda K'!$E$1,C58,0),"")</f>
        <v>543</v>
      </c>
      <c r="G58" s="6">
        <f ca="1">IF(ISNUMBER(D58),OFFSET('99 - II runda K'!$E$1,D58,0),"")</f>
        <v>486</v>
      </c>
      <c r="H58" s="6">
        <f ca="1">IF(ISNUMBER(E58),OFFSET('99 - III runda K'!$E$1,E58,0),"")</f>
      </c>
      <c r="I58" s="6">
        <f t="shared" si="1"/>
        <v>1029</v>
      </c>
      <c r="J58" s="12">
        <v>56</v>
      </c>
    </row>
    <row r="59" spans="1:10" ht="12" customHeight="1">
      <c r="A59" s="11" t="s">
        <v>228</v>
      </c>
      <c r="B59" s="5" t="s">
        <v>93</v>
      </c>
      <c r="C59" s="6">
        <f>MATCH(UPPER($A59),'99 - I runda K'!$B:$B,0)-1</f>
        <v>81</v>
      </c>
      <c r="D59" s="6">
        <f>MATCH(UPPER($A59),'99 - II runda K'!$B:$B,0)-1</f>
        <v>70</v>
      </c>
      <c r="E59" s="6">
        <f>MATCH(UPPER($A59),'99 - III runda K'!$B:$B,0)-1</f>
        <v>61</v>
      </c>
      <c r="F59" s="6">
        <f ca="1">IF(ISNUMBER(C59),OFFSET('99 - I runda K'!$E$1,C59,0),"")</f>
        <v>334</v>
      </c>
      <c r="G59" s="6">
        <f ca="1">IF(ISNUMBER(D59),OFFSET('99 - II runda K'!$E$1,D59,0),"")</f>
        <v>337</v>
      </c>
      <c r="H59" s="6">
        <f ca="1">IF(ISNUMBER(E59),OFFSET('99 - III runda K'!$E$1,E59,0),"")</f>
        <v>355</v>
      </c>
      <c r="I59" s="6">
        <f t="shared" si="1"/>
        <v>1026</v>
      </c>
      <c r="J59" s="12">
        <v>57</v>
      </c>
    </row>
    <row r="60" spans="1:10" ht="12" customHeight="1">
      <c r="A60" s="11" t="s">
        <v>182</v>
      </c>
      <c r="B60" s="5" t="s">
        <v>144</v>
      </c>
      <c r="C60" s="6">
        <f>MATCH(UPPER($A60),'99 - I runda K'!$B:$B,0)-1</f>
        <v>35</v>
      </c>
      <c r="D60" s="6">
        <f>MATCH(UPPER($A60),'99 - II runda K'!$B:$B,0)-1</f>
        <v>29</v>
      </c>
      <c r="E60" s="6" t="e">
        <f>MATCH(UPPER($A60),'99 - III runda K'!$B:$B,0)-1</f>
        <v>#N/A</v>
      </c>
      <c r="F60" s="6">
        <f ca="1">IF(ISNUMBER(C60),OFFSET('99 - I runda K'!$E$1,C60,0),"")</f>
        <v>509</v>
      </c>
      <c r="G60" s="6">
        <f ca="1">IF(ISNUMBER(D60),OFFSET('99 - II runda K'!$E$1,D60,0),"")</f>
        <v>508</v>
      </c>
      <c r="H60" s="6">
        <f ca="1">IF(ISNUMBER(E60),OFFSET('99 - III runda K'!$E$1,E60,0),"")</f>
      </c>
      <c r="I60" s="6">
        <f t="shared" si="1"/>
        <v>1017</v>
      </c>
      <c r="J60" s="12">
        <v>58</v>
      </c>
    </row>
    <row r="61" spans="1:10" ht="12" customHeight="1">
      <c r="A61" s="11" t="s">
        <v>187</v>
      </c>
      <c r="B61" s="5" t="s">
        <v>3</v>
      </c>
      <c r="C61" s="6">
        <f>MATCH(UPPER($A61),'99 - I runda K'!$B:$B,0)-1</f>
        <v>40</v>
      </c>
      <c r="D61" s="6">
        <f>MATCH(UPPER($A61),'99 - II runda K'!$B:$B,0)-1</f>
        <v>28</v>
      </c>
      <c r="E61" s="6" t="e">
        <f>MATCH(UPPER($A61),'99 - III runda K'!$B:$B,0)-1</f>
        <v>#N/A</v>
      </c>
      <c r="F61" s="6">
        <f ca="1">IF(ISNUMBER(C61),OFFSET('99 - I runda K'!$E$1,C61,0),"")</f>
        <v>496</v>
      </c>
      <c r="G61" s="6">
        <f ca="1">IF(ISNUMBER(D61),OFFSET('99 - II runda K'!$E$1,D61,0),"")</f>
        <v>511</v>
      </c>
      <c r="H61" s="6">
        <f ca="1">IF(ISNUMBER(E61),OFFSET('99 - III runda K'!$E$1,E61,0),"")</f>
      </c>
      <c r="I61" s="6">
        <f t="shared" si="1"/>
        <v>1007</v>
      </c>
      <c r="J61" s="12">
        <v>59</v>
      </c>
    </row>
    <row r="62" spans="1:10" ht="12" customHeight="1">
      <c r="A62" s="11" t="s">
        <v>245</v>
      </c>
      <c r="B62" s="5" t="s">
        <v>9</v>
      </c>
      <c r="C62" s="6">
        <f>MATCH(UPPER($A62),'99 - I runda K'!$B:$B,0)-1</f>
        <v>98</v>
      </c>
      <c r="D62" s="6">
        <f>MATCH(UPPER($A62),'99 - II runda K'!$B:$B,0)-1</f>
        <v>64</v>
      </c>
      <c r="E62" s="6">
        <f>MATCH(UPPER($A62),'99 - III runda K'!$B:$B,0)-1</f>
        <v>42</v>
      </c>
      <c r="F62" s="6">
        <f ca="1">IF(ISNUMBER(C62),OFFSET('99 - I runda K'!$E$1,C62,0),"")</f>
        <v>177</v>
      </c>
      <c r="G62" s="6">
        <f ca="1">IF(ISNUMBER(D62),OFFSET('99 - II runda K'!$E$1,D62,0),"")</f>
        <v>363</v>
      </c>
      <c r="H62" s="6">
        <f ca="1">IF(ISNUMBER(E62),OFFSET('99 - III runda K'!$E$1,E62,0),"")</f>
        <v>452</v>
      </c>
      <c r="I62" s="6">
        <f t="shared" si="1"/>
        <v>992</v>
      </c>
      <c r="J62" s="12">
        <v>60</v>
      </c>
    </row>
    <row r="63" spans="1:10" ht="12" customHeight="1">
      <c r="A63" s="11" t="s">
        <v>192</v>
      </c>
      <c r="B63" s="5" t="s">
        <v>1</v>
      </c>
      <c r="C63" s="6">
        <f>MATCH(UPPER($A63),'99 - I runda K'!$B:$B,0)-1</f>
        <v>45</v>
      </c>
      <c r="D63" s="6" t="e">
        <f>MATCH(UPPER($A63),'99 - II runda K'!$B:$B,0)-1</f>
        <v>#N/A</v>
      </c>
      <c r="E63" s="6">
        <f>MATCH(UPPER($A63),'99 - III runda K'!$B:$B,0)-1</f>
        <v>31</v>
      </c>
      <c r="F63" s="6">
        <f ca="1">IF(ISNUMBER(C63),OFFSET('99 - I runda K'!$E$1,C63,0),"")</f>
        <v>468</v>
      </c>
      <c r="G63" s="6">
        <f ca="1">IF(ISNUMBER(D63),OFFSET('99 - II runda K'!$E$1,D63,0),"")</f>
      </c>
      <c r="H63" s="6">
        <f ca="1">IF(ISNUMBER(E63),OFFSET('99 - III runda K'!$E$1,E63,0),"")</f>
        <v>514</v>
      </c>
      <c r="I63" s="6">
        <f t="shared" si="1"/>
        <v>982</v>
      </c>
      <c r="J63" s="12">
        <v>61</v>
      </c>
    </row>
    <row r="64" spans="1:10" ht="12" customHeight="1">
      <c r="A64" s="71" t="s">
        <v>247</v>
      </c>
      <c r="B64" s="72" t="s">
        <v>8</v>
      </c>
      <c r="C64" s="73">
        <f>MATCH(UPPER($A64),'99 - I runda K'!$B:$B,0)-1</f>
        <v>99</v>
      </c>
      <c r="D64" s="73">
        <f>MATCH(UPPER($A64),'99 - II runda K'!$B:$B,0)-1</f>
        <v>68</v>
      </c>
      <c r="E64" s="73">
        <f>MATCH(UPPER($A64),'99 - III runda K'!$B:$B,0)-1</f>
        <v>47</v>
      </c>
      <c r="F64" s="73">
        <f ca="1">IF(ISNUMBER(C64),OFFSET('99 - I runda K'!$E$1,C64,0),"")</f>
        <v>170</v>
      </c>
      <c r="G64" s="73">
        <f ca="1">IF(ISNUMBER(D64),OFFSET('99 - II runda K'!$E$1,D64,0),"")</f>
        <v>349</v>
      </c>
      <c r="H64" s="73">
        <f ca="1">IF(ISNUMBER(E64),OFFSET('99 - III runda K'!$E$1,E64,0),"")</f>
        <v>428</v>
      </c>
      <c r="I64" s="73">
        <f t="shared" si="1"/>
        <v>947</v>
      </c>
      <c r="J64" s="75">
        <v>62</v>
      </c>
    </row>
    <row r="65" spans="1:10" ht="12" customHeight="1">
      <c r="A65" s="11" t="s">
        <v>181</v>
      </c>
      <c r="B65" s="5" t="s">
        <v>1</v>
      </c>
      <c r="C65" s="6">
        <f>MATCH(UPPER($A65),'99 - I runda K'!$B:$B,0)-1</f>
        <v>34</v>
      </c>
      <c r="D65" s="6" t="e">
        <f>MATCH(UPPER($A65),'99 - II runda K'!$B:$B,0)-1</f>
        <v>#N/A</v>
      </c>
      <c r="E65" s="6">
        <f>MATCH(UPPER($A65),'99 - III runda K'!$B:$B,0)-1</f>
        <v>49</v>
      </c>
      <c r="F65" s="6">
        <f ca="1">IF(ISNUMBER(C65),OFFSET('99 - I runda K'!$E$1,C65,0),"")</f>
        <v>513</v>
      </c>
      <c r="G65" s="6">
        <f ca="1">IF(ISNUMBER(D65),OFFSET('99 - II runda K'!$E$1,D65,0),"")</f>
      </c>
      <c r="H65" s="6">
        <f ca="1">IF(ISNUMBER(E65),OFFSET('99 - III runda K'!$E$1,E65,0),"")</f>
        <v>426</v>
      </c>
      <c r="I65" s="6">
        <f t="shared" si="1"/>
        <v>939</v>
      </c>
      <c r="J65" s="12">
        <v>63</v>
      </c>
    </row>
    <row r="66" spans="1:10" ht="12" customHeight="1">
      <c r="A66" s="71" t="s">
        <v>190</v>
      </c>
      <c r="B66" s="72" t="s">
        <v>8</v>
      </c>
      <c r="C66" s="73">
        <f>MATCH(UPPER($A66),'99 - I runda K'!$B:$B,0)-1</f>
        <v>43</v>
      </c>
      <c r="D66" s="73">
        <f>MATCH(UPPER($A66),'99 - II runda K'!$B:$B,0)-1</f>
        <v>42</v>
      </c>
      <c r="E66" s="73" t="e">
        <f>MATCH(UPPER($A66),'99 - III runda K'!$B:$B,0)-1</f>
        <v>#N/A</v>
      </c>
      <c r="F66" s="73">
        <f ca="1">IF(ISNUMBER(C66),OFFSET('99 - I runda K'!$E$1,C66,0),"")</f>
        <v>473</v>
      </c>
      <c r="G66" s="73">
        <f ca="1">IF(ISNUMBER(D66),OFFSET('99 - II runda K'!$E$1,D66,0),"")</f>
        <v>462</v>
      </c>
      <c r="H66" s="73">
        <f ca="1">IF(ISNUMBER(E66),OFFSET('99 - III runda K'!$E$1,E66,0),"")</f>
      </c>
      <c r="I66" s="73">
        <f t="shared" si="1"/>
        <v>935</v>
      </c>
      <c r="J66" s="75">
        <v>64</v>
      </c>
    </row>
    <row r="67" spans="1:10" ht="12" customHeight="1">
      <c r="A67" s="11" t="s">
        <v>195</v>
      </c>
      <c r="B67" s="5" t="s">
        <v>3</v>
      </c>
      <c r="C67" s="6">
        <f>MATCH(UPPER($A67),'99 - I runda K'!$B:$B,0)-1</f>
        <v>48</v>
      </c>
      <c r="D67" s="6">
        <f>MATCH(UPPER($A67),'99 - II runda K'!$B:$B,0)-1</f>
        <v>39</v>
      </c>
      <c r="E67" s="6" t="e">
        <f>MATCH(UPPER($A67),'99 - III runda K'!$B:$B,0)-1</f>
        <v>#N/A</v>
      </c>
      <c r="F67" s="6">
        <f ca="1">IF(ISNUMBER(C67),OFFSET('99 - I runda K'!$E$1,C67,0),"")</f>
        <v>444</v>
      </c>
      <c r="G67" s="6">
        <f ca="1">IF(ISNUMBER(D67),OFFSET('99 - II runda K'!$E$1,D67,0),"")</f>
        <v>472</v>
      </c>
      <c r="H67" s="6">
        <f ca="1">IF(ISNUMBER(E67),OFFSET('99 - III runda K'!$E$1,E67,0),"")</f>
      </c>
      <c r="I67" s="6">
        <f aca="true" t="shared" si="2" ref="I67:I98">SUM(F67:H67)</f>
        <v>916</v>
      </c>
      <c r="J67" s="12">
        <v>65</v>
      </c>
    </row>
    <row r="68" spans="1:10" ht="12" customHeight="1">
      <c r="A68" s="11" t="s">
        <v>227</v>
      </c>
      <c r="B68" s="5" t="s">
        <v>3</v>
      </c>
      <c r="C68" s="6">
        <f>MATCH(UPPER($A68),'99 - I runda K'!$B:$B,0)-1</f>
        <v>80</v>
      </c>
      <c r="D68" s="6">
        <f>MATCH(UPPER($A68),'99 - II runda K'!$B:$B,0)-1</f>
        <v>80</v>
      </c>
      <c r="E68" s="6">
        <f>MATCH(UPPER($A68),'99 - III runda K'!$B:$B,0)-1</f>
        <v>67</v>
      </c>
      <c r="F68" s="6">
        <f ca="1">IF(ISNUMBER(C68),OFFSET('99 - I runda K'!$E$1,C68,0),"")</f>
        <v>339</v>
      </c>
      <c r="G68" s="6">
        <f ca="1">IF(ISNUMBER(D68),OFFSET('99 - II runda K'!$E$1,D68,0),"")</f>
        <v>283</v>
      </c>
      <c r="H68" s="6">
        <f ca="1">IF(ISNUMBER(E68),OFFSET('99 - III runda K'!$E$1,E68,0),"")</f>
        <v>227</v>
      </c>
      <c r="I68" s="6">
        <f t="shared" si="2"/>
        <v>849</v>
      </c>
      <c r="J68" s="12">
        <v>66</v>
      </c>
    </row>
    <row r="69" spans="1:10" ht="12" customHeight="1">
      <c r="A69" s="11" t="s">
        <v>230</v>
      </c>
      <c r="B69" s="5" t="s">
        <v>18</v>
      </c>
      <c r="C69" s="6">
        <f>MATCH(UPPER($A69),'99 - I runda K'!$B:$B,0)-1</f>
        <v>83</v>
      </c>
      <c r="D69" s="6">
        <f>MATCH(UPPER($A69),'99 - II runda K'!$B:$B,0)-1</f>
        <v>76</v>
      </c>
      <c r="E69" s="6">
        <f>MATCH(UPPER($A69),'99 - III runda K'!$B:$B,0)-1</f>
        <v>69</v>
      </c>
      <c r="F69" s="6">
        <f ca="1">IF(ISNUMBER(C69),OFFSET('99 - I runda K'!$E$1,C69,0),"")</f>
        <v>332</v>
      </c>
      <c r="G69" s="6">
        <f ca="1">IF(ISNUMBER(D69),OFFSET('99 - II runda K'!$E$1,D69,0),"")</f>
        <v>306</v>
      </c>
      <c r="H69" s="6">
        <f ca="1">IF(ISNUMBER(E69),OFFSET('99 - III runda K'!$E$1,E69,0),"")</f>
        <v>200</v>
      </c>
      <c r="I69" s="6">
        <f t="shared" si="2"/>
        <v>838</v>
      </c>
      <c r="J69" s="12">
        <v>67</v>
      </c>
    </row>
    <row r="70" spans="1:10" ht="12" customHeight="1">
      <c r="A70" s="11" t="s">
        <v>208</v>
      </c>
      <c r="B70" s="5" t="s">
        <v>2</v>
      </c>
      <c r="C70" s="6">
        <f>MATCH(UPPER($A70),'99 - I runda K'!$B:$B,0)-1</f>
        <v>59</v>
      </c>
      <c r="D70" s="6">
        <f>MATCH(UPPER($A70),'99 - II runda K'!$B:$B,0)-1</f>
        <v>44</v>
      </c>
      <c r="E70" s="6" t="e">
        <f>MATCH(UPPER($A70),'99 - III runda K'!$B:$B,0)-1</f>
        <v>#N/A</v>
      </c>
      <c r="F70" s="6">
        <f ca="1">IF(ISNUMBER(C70),OFFSET('99 - I runda K'!$E$1,C70,0),"")</f>
        <v>394</v>
      </c>
      <c r="G70" s="6">
        <f ca="1">IF(ISNUMBER(D70),OFFSET('99 - II runda K'!$E$1,D70,0),"")</f>
        <v>444</v>
      </c>
      <c r="H70" s="6">
        <f ca="1">IF(ISNUMBER(E70),OFFSET('99 - III runda K'!$E$1,E70,0),"")</f>
      </c>
      <c r="I70" s="6">
        <f t="shared" si="2"/>
        <v>838</v>
      </c>
      <c r="J70" s="12">
        <v>68</v>
      </c>
    </row>
    <row r="71" spans="1:10" ht="12" customHeight="1">
      <c r="A71" s="11" t="s">
        <v>206</v>
      </c>
      <c r="B71" s="5" t="s">
        <v>146</v>
      </c>
      <c r="C71" s="6">
        <f>MATCH(UPPER($A71),'99 - I runda K'!$B:$B,0)-1</f>
        <v>57</v>
      </c>
      <c r="D71" s="6">
        <f>MATCH(UPPER($A71),'99 - II runda K'!$B:$B,0)-1</f>
        <v>51</v>
      </c>
      <c r="E71" s="6" t="e">
        <f>MATCH(UPPER($A71),'99 - III runda K'!$B:$B,0)-1</f>
        <v>#N/A</v>
      </c>
      <c r="F71" s="6">
        <f ca="1">IF(ISNUMBER(C71),OFFSET('99 - I runda K'!$E$1,C71,0),"")</f>
        <v>396</v>
      </c>
      <c r="G71" s="6">
        <f ca="1">IF(ISNUMBER(D71),OFFSET('99 - II runda K'!$E$1,D71,0),"")</f>
        <v>426</v>
      </c>
      <c r="H71" s="6">
        <f ca="1">IF(ISNUMBER(E71),OFFSET('99 - III runda K'!$E$1,E71,0),"")</f>
      </c>
      <c r="I71" s="6">
        <f t="shared" si="2"/>
        <v>822</v>
      </c>
      <c r="J71" s="12">
        <v>69</v>
      </c>
    </row>
    <row r="72" spans="1:10" ht="12" customHeight="1">
      <c r="A72" s="11" t="s">
        <v>213</v>
      </c>
      <c r="B72" s="5" t="s">
        <v>21</v>
      </c>
      <c r="C72" s="6">
        <f>MATCH(UPPER($A72),'99 - I runda K'!$B:$B,0)-1</f>
        <v>65</v>
      </c>
      <c r="D72" s="6" t="e">
        <f>MATCH(UPPER($A72),'99 - II runda K'!$B:$B,0)-1</f>
        <v>#N/A</v>
      </c>
      <c r="E72" s="6">
        <f>MATCH(UPPER($A72),'99 - III runda K'!$B:$B,0)-1</f>
        <v>53</v>
      </c>
      <c r="F72" s="6">
        <f ca="1">IF(ISNUMBER(C72),OFFSET('99 - I runda K'!$E$1,C72,0),"")</f>
        <v>381</v>
      </c>
      <c r="G72" s="6">
        <f ca="1">IF(ISNUMBER(D72),OFFSET('99 - II runda K'!$E$1,D72,0),"")</f>
      </c>
      <c r="H72" s="6">
        <f ca="1">IF(ISNUMBER(E72),OFFSET('99 - III runda K'!$E$1,E72,0),"")</f>
        <v>412</v>
      </c>
      <c r="I72" s="6">
        <f t="shared" si="2"/>
        <v>793</v>
      </c>
      <c r="J72" s="12">
        <v>70</v>
      </c>
    </row>
    <row r="73" spans="1:10" ht="12" customHeight="1">
      <c r="A73" s="11" t="s">
        <v>393</v>
      </c>
      <c r="B73" s="5" t="s">
        <v>7</v>
      </c>
      <c r="C73" s="6" t="e">
        <f>MATCH(UPPER($A73),'99 - I runda K'!$B:$B,0)-1</f>
        <v>#N/A</v>
      </c>
      <c r="D73" s="6">
        <f>MATCH(UPPER($A73),'99 - II runda K'!$B:$B,0)-1</f>
        <v>46</v>
      </c>
      <c r="E73" s="6">
        <f>MATCH(UPPER($A73),'99 - III runda K'!$B:$B,0)-1</f>
        <v>62</v>
      </c>
      <c r="F73" s="6">
        <f ca="1">IF(ISNUMBER(C73),OFFSET('99 - I runda K'!$E$1,C73,0),"")</f>
      </c>
      <c r="G73" s="6">
        <f ca="1">IF(ISNUMBER(D73),OFFSET('99 - II runda K'!$E$1,D73,0),"")</f>
        <v>442</v>
      </c>
      <c r="H73" s="6">
        <f ca="1">IF(ISNUMBER(E73),OFFSET('99 - III runda K'!$E$1,E73,0),"")</f>
        <v>346</v>
      </c>
      <c r="I73" s="6">
        <f t="shared" si="2"/>
        <v>788</v>
      </c>
      <c r="J73" s="12">
        <v>71</v>
      </c>
    </row>
    <row r="74" spans="1:10" ht="12" customHeight="1">
      <c r="A74" s="11" t="s">
        <v>209</v>
      </c>
      <c r="B74" s="5" t="s">
        <v>144</v>
      </c>
      <c r="C74" s="6">
        <f>MATCH(UPPER($A74),'99 - I runda K'!$B:$B,0)-1</f>
        <v>60</v>
      </c>
      <c r="D74" s="6">
        <f>MATCH(UPPER($A74),'99 - II runda K'!$B:$B,0)-1</f>
        <v>62</v>
      </c>
      <c r="E74" s="6" t="e">
        <f>MATCH(UPPER($A74),'99 - III runda K'!$B:$B,0)-1</f>
        <v>#N/A</v>
      </c>
      <c r="F74" s="6">
        <f ca="1">IF(ISNUMBER(C74),OFFSET('99 - I runda K'!$E$1,C74,0),"")</f>
        <v>394</v>
      </c>
      <c r="G74" s="6">
        <f ca="1">IF(ISNUMBER(D74),OFFSET('99 - II runda K'!$E$1,D74,0),"")</f>
        <v>376</v>
      </c>
      <c r="H74" s="6">
        <f ca="1">IF(ISNUMBER(E74),OFFSET('99 - III runda K'!$E$1,E74,0),"")</f>
      </c>
      <c r="I74" s="6">
        <f t="shared" si="2"/>
        <v>770</v>
      </c>
      <c r="J74" s="12">
        <v>72</v>
      </c>
    </row>
    <row r="75" spans="1:10" ht="12" customHeight="1">
      <c r="A75" s="11" t="s">
        <v>218</v>
      </c>
      <c r="B75" s="5" t="s">
        <v>3</v>
      </c>
      <c r="C75" s="6">
        <f>MATCH(UPPER($A75),'99 - I runda K'!$B:$B,0)-1</f>
        <v>70</v>
      </c>
      <c r="D75" s="6" t="e">
        <f>MATCH(UPPER($A75),'99 - II runda K'!$B:$B,0)-1</f>
        <v>#N/A</v>
      </c>
      <c r="E75" s="6">
        <f>MATCH(UPPER($A75),'99 - III runda K'!$B:$B,0)-1</f>
        <v>57</v>
      </c>
      <c r="F75" s="6">
        <f ca="1">IF(ISNUMBER(C75),OFFSET('99 - I runda K'!$E$1,C75,0),"")</f>
        <v>372</v>
      </c>
      <c r="G75" s="6">
        <f ca="1">IF(ISNUMBER(D75),OFFSET('99 - II runda K'!$E$1,D75,0),"")</f>
      </c>
      <c r="H75" s="6">
        <f ca="1">IF(ISNUMBER(E75),OFFSET('99 - III runda K'!$E$1,E75,0),"")</f>
        <v>394</v>
      </c>
      <c r="I75" s="6">
        <f t="shared" si="2"/>
        <v>766</v>
      </c>
      <c r="J75" s="12">
        <v>73</v>
      </c>
    </row>
    <row r="76" spans="1:10" ht="12" customHeight="1">
      <c r="A76" s="11" t="s">
        <v>215</v>
      </c>
      <c r="B76" s="5" t="s">
        <v>12</v>
      </c>
      <c r="C76" s="6">
        <f>MATCH(UPPER($A76),'99 - I runda K'!$B:$B,0)-1</f>
        <v>67</v>
      </c>
      <c r="D76" s="6">
        <f>MATCH(UPPER($A76),'99 - II runda K'!$B:$B,0)-1</f>
        <v>60</v>
      </c>
      <c r="E76" s="6" t="e">
        <f>MATCH(UPPER($A76),'99 - III runda K'!$B:$B,0)-1</f>
        <v>#N/A</v>
      </c>
      <c r="F76" s="6">
        <f ca="1">IF(ISNUMBER(C76),OFFSET('99 - I runda K'!$E$1,C76,0),"")</f>
        <v>377</v>
      </c>
      <c r="G76" s="6">
        <f ca="1">IF(ISNUMBER(D76),OFFSET('99 - II runda K'!$E$1,D76,0),"")</f>
        <v>385</v>
      </c>
      <c r="H76" s="6">
        <f ca="1">IF(ISNUMBER(E76),OFFSET('99 - III runda K'!$E$1,E76,0),"")</f>
      </c>
      <c r="I76" s="6">
        <f t="shared" si="2"/>
        <v>762</v>
      </c>
      <c r="J76" s="12">
        <v>74</v>
      </c>
    </row>
    <row r="77" spans="1:10" ht="12" customHeight="1">
      <c r="A77" s="11" t="s">
        <v>252</v>
      </c>
      <c r="B77" s="5" t="s">
        <v>4</v>
      </c>
      <c r="C77" s="6">
        <f>MATCH(UPPER($A77),'99 - I runda K'!$B:$B,0)-1</f>
        <v>102</v>
      </c>
      <c r="D77" s="6">
        <f>MATCH(UPPER($A77),'99 - II runda K'!$B:$B,0)-1</f>
        <v>89</v>
      </c>
      <c r="E77" s="6">
        <f>MATCH(UPPER($A77),'99 - III runda K'!$B:$B,0)-1</f>
        <v>54</v>
      </c>
      <c r="F77" s="6">
        <f ca="1">IF(ISNUMBER(C77),OFFSET('99 - I runda K'!$E$1,C77,0),"")</f>
        <v>153</v>
      </c>
      <c r="G77" s="6">
        <f ca="1">IF(ISNUMBER(D77),OFFSET('99 - II runda K'!$E$1,D77,0),"")</f>
        <v>175</v>
      </c>
      <c r="H77" s="6">
        <f ca="1">IF(ISNUMBER(E77),OFFSET('99 - III runda K'!$E$1,E77,0),"")</f>
        <v>407</v>
      </c>
      <c r="I77" s="6">
        <f t="shared" si="2"/>
        <v>735</v>
      </c>
      <c r="J77" s="12">
        <v>75</v>
      </c>
    </row>
    <row r="78" spans="1:10" ht="12" customHeight="1">
      <c r="A78" s="11" t="s">
        <v>224</v>
      </c>
      <c r="B78" s="5" t="s">
        <v>18</v>
      </c>
      <c r="C78" s="6">
        <f>MATCH(UPPER($A78),'99 - I runda K'!$B:$B,0)-1</f>
        <v>77</v>
      </c>
      <c r="D78" s="6" t="e">
        <f>MATCH(UPPER($A78),'99 - II runda K'!$B:$B,0)-1</f>
        <v>#N/A</v>
      </c>
      <c r="E78" s="6">
        <f>MATCH(UPPER($A78),'99 - III runda K'!$B:$B,0)-1</f>
        <v>59</v>
      </c>
      <c r="F78" s="6">
        <f ca="1">IF(ISNUMBER(C78),OFFSET('99 - I runda K'!$E$1,C78,0),"")</f>
        <v>344</v>
      </c>
      <c r="G78" s="6">
        <f ca="1">IF(ISNUMBER(D78),OFFSET('99 - II runda K'!$E$1,D78,0),"")</f>
      </c>
      <c r="H78" s="6">
        <f ca="1">IF(ISNUMBER(E78),OFFSET('99 - III runda K'!$E$1,E78,0),"")</f>
        <v>382</v>
      </c>
      <c r="I78" s="6">
        <f t="shared" si="2"/>
        <v>726</v>
      </c>
      <c r="J78" s="12">
        <v>76</v>
      </c>
    </row>
    <row r="79" spans="1:10" ht="12" customHeight="1">
      <c r="A79" s="11" t="s">
        <v>243</v>
      </c>
      <c r="B79" s="5" t="s">
        <v>93</v>
      </c>
      <c r="C79" s="6">
        <f>MATCH(UPPER($A79),'99 - I runda K'!$B:$B,0)-1</f>
        <v>96</v>
      </c>
      <c r="D79" s="6" t="e">
        <f>MATCH(UPPER($A79),'99 - II runda K'!$B:$B,0)-1</f>
        <v>#N/A</v>
      </c>
      <c r="E79" s="6">
        <f>MATCH(UPPER($A79),'99 - III runda K'!$B:$B,0)-1</f>
        <v>33</v>
      </c>
      <c r="F79" s="6">
        <f ca="1">IF(ISNUMBER(C79),OFFSET('99 - I runda K'!$E$1,C79,0),"")</f>
        <v>193</v>
      </c>
      <c r="G79" s="6">
        <f ca="1">IF(ISNUMBER(D79),OFFSET('99 - II runda K'!$E$1,D79,0),"")</f>
      </c>
      <c r="H79" s="6">
        <f ca="1">IF(ISNUMBER(E79),OFFSET('99 - III runda K'!$E$1,E79,0),"")</f>
        <v>504</v>
      </c>
      <c r="I79" s="6">
        <f t="shared" si="2"/>
        <v>697</v>
      </c>
      <c r="J79" s="12">
        <v>77</v>
      </c>
    </row>
    <row r="80" spans="1:10" ht="12" customHeight="1">
      <c r="A80" s="11" t="s">
        <v>463</v>
      </c>
      <c r="B80" s="5" t="s">
        <v>93</v>
      </c>
      <c r="C80" s="6">
        <f>MATCH(UPPER($A80),'99 - I runda K'!$B:$B,0)-1</f>
        <v>96</v>
      </c>
      <c r="D80" s="6" t="e">
        <f>MATCH(UPPER($A80),'99 - II runda K'!$B:$B,0)-1</f>
        <v>#N/A</v>
      </c>
      <c r="E80" s="6">
        <f>MATCH(UPPER($A80),'99 - III runda K'!$B:$B,0)-1</f>
        <v>33</v>
      </c>
      <c r="F80" s="6">
        <f ca="1">IF(ISNUMBER(C80),OFFSET('99 - I runda K'!$E$1,C80,0),"")</f>
        <v>193</v>
      </c>
      <c r="G80" s="6">
        <f ca="1">IF(ISNUMBER(D80),OFFSET('99 - II runda K'!$E$1,D80,0),"")</f>
      </c>
      <c r="H80" s="6">
        <f ca="1">IF(ISNUMBER(E80),OFFSET('99 - III runda K'!$E$1,E80,0),"")</f>
        <v>504</v>
      </c>
      <c r="I80" s="6">
        <f t="shared" si="2"/>
        <v>697</v>
      </c>
      <c r="J80" s="12">
        <v>78</v>
      </c>
    </row>
    <row r="81" spans="1:10" ht="12" customHeight="1">
      <c r="A81" s="11" t="s">
        <v>241</v>
      </c>
      <c r="B81" s="5" t="s">
        <v>180</v>
      </c>
      <c r="C81" s="6">
        <f>MATCH(UPPER($A81),'99 - I runda K'!$B:$B,0)-1</f>
        <v>93</v>
      </c>
      <c r="D81" s="6">
        <f>MATCH(UPPER($A81),'99 - II runda K'!$B:$B,0)-1</f>
        <v>41</v>
      </c>
      <c r="E81" s="6" t="e">
        <f>MATCH(UPPER($A81),'99 - III runda K'!$B:$B,0)-1</f>
        <v>#N/A</v>
      </c>
      <c r="F81" s="6">
        <f ca="1">IF(ISNUMBER(C81),OFFSET('99 - I runda K'!$E$1,C81,0),"")</f>
        <v>233</v>
      </c>
      <c r="G81" s="6">
        <f ca="1">IF(ISNUMBER(D81),OFFSET('99 - II runda K'!$E$1,D81,0),"")</f>
        <v>462</v>
      </c>
      <c r="H81" s="6">
        <f ca="1">IF(ISNUMBER(E81),OFFSET('99 - III runda K'!$E$1,E81,0),"")</f>
      </c>
      <c r="I81" s="6">
        <f t="shared" si="2"/>
        <v>695</v>
      </c>
      <c r="J81" s="12">
        <v>79</v>
      </c>
    </row>
    <row r="82" spans="1:10" ht="12" customHeight="1">
      <c r="A82" s="11" t="s">
        <v>447</v>
      </c>
      <c r="B82" s="5" t="s">
        <v>116</v>
      </c>
      <c r="C82" s="6" t="e">
        <f>MATCH(UPPER($A82),'99 - I runda K'!$B:$B,0)-1</f>
        <v>#N/A</v>
      </c>
      <c r="D82" s="6" t="e">
        <f>MATCH(UPPER($A82),'99 - II runda K'!$B:$B,0)-1</f>
        <v>#N/A</v>
      </c>
      <c r="E82" s="6">
        <f>MATCH(UPPER($A82),'99 - III runda K'!$B:$B,0)-1</f>
        <v>7</v>
      </c>
      <c r="F82" s="6">
        <f ca="1">IF(ISNUMBER(C82),OFFSET('99 - I runda K'!$E$1,C82,0),"")</f>
      </c>
      <c r="G82" s="6">
        <f ca="1">IF(ISNUMBER(D82),OFFSET('99 - II runda K'!$E$1,D82,0),"")</f>
      </c>
      <c r="H82" s="6">
        <f ca="1">IF(ISNUMBER(E82),OFFSET('99 - III runda K'!$E$1,E82,0),"")</f>
        <v>684</v>
      </c>
      <c r="I82" s="6">
        <f t="shared" si="2"/>
        <v>684</v>
      </c>
      <c r="J82" s="12">
        <v>80</v>
      </c>
    </row>
    <row r="83" spans="1:10" ht="12" customHeight="1">
      <c r="A83" s="11" t="s">
        <v>214</v>
      </c>
      <c r="B83" s="5" t="s">
        <v>146</v>
      </c>
      <c r="C83" s="6">
        <f>MATCH(UPPER($A83),'99 - I runda K'!$B:$B,0)-1</f>
        <v>66</v>
      </c>
      <c r="D83" s="6">
        <f>MATCH(UPPER($A83),'99 - II runda K'!$B:$B,0)-1</f>
        <v>78</v>
      </c>
      <c r="E83" s="6" t="e">
        <f>MATCH(UPPER($A83),'99 - III runda K'!$B:$B,0)-1</f>
        <v>#N/A</v>
      </c>
      <c r="F83" s="6">
        <f ca="1">IF(ISNUMBER(C83),OFFSET('99 - I runda K'!$E$1,C83,0),"")</f>
        <v>379</v>
      </c>
      <c r="G83" s="6">
        <f ca="1">IF(ISNUMBER(D83),OFFSET('99 - II runda K'!$E$1,D83,0),"")</f>
        <v>300</v>
      </c>
      <c r="H83" s="6">
        <f ca="1">IF(ISNUMBER(E83),OFFSET('99 - III runda K'!$E$1,E83,0),"")</f>
      </c>
      <c r="I83" s="6">
        <f t="shared" si="2"/>
        <v>679</v>
      </c>
      <c r="J83" s="12">
        <v>81</v>
      </c>
    </row>
    <row r="84" spans="1:10" ht="12" customHeight="1">
      <c r="A84" s="11" t="s">
        <v>242</v>
      </c>
      <c r="B84" s="5" t="s">
        <v>146</v>
      </c>
      <c r="C84" s="6">
        <f>MATCH(UPPER($A84),'99 - I runda K'!$B:$B,0)-1</f>
        <v>94</v>
      </c>
      <c r="D84" s="6" t="e">
        <f>MATCH(UPPER($A84),'99 - II runda K'!$B:$B,0)-1</f>
        <v>#N/A</v>
      </c>
      <c r="E84" s="6">
        <f>MATCH(UPPER($A84),'99 - III runda K'!$B:$B,0)-1</f>
        <v>39</v>
      </c>
      <c r="F84" s="6">
        <f ca="1">IF(ISNUMBER(C84),OFFSET('99 - I runda K'!$E$1,C84,0),"")</f>
        <v>195</v>
      </c>
      <c r="G84" s="6">
        <f ca="1">IF(ISNUMBER(D84),OFFSET('99 - II runda K'!$E$1,D84,0),"")</f>
      </c>
      <c r="H84" s="6">
        <f ca="1">IF(ISNUMBER(E84),OFFSET('99 - III runda K'!$E$1,E84,0),"")</f>
        <v>472</v>
      </c>
      <c r="I84" s="6">
        <f t="shared" si="2"/>
        <v>667</v>
      </c>
      <c r="J84" s="12">
        <v>82</v>
      </c>
    </row>
    <row r="85" spans="1:10" ht="12" customHeight="1">
      <c r="A85" s="71" t="s">
        <v>211</v>
      </c>
      <c r="B85" s="72" t="s">
        <v>8</v>
      </c>
      <c r="C85" s="73">
        <f>MATCH(UPPER($A85),'99 - I runda K'!$B:$B,0)-1</f>
        <v>63</v>
      </c>
      <c r="D85" s="73">
        <f>MATCH(UPPER($A85),'99 - II runda K'!$B:$B,0)-1</f>
        <v>84</v>
      </c>
      <c r="E85" s="73" t="e">
        <f>MATCH(UPPER($A85),'99 - III runda K'!$B:$B,0)-1</f>
        <v>#N/A</v>
      </c>
      <c r="F85" s="73">
        <f ca="1">IF(ISNUMBER(C85),OFFSET('99 - I runda K'!$E$1,C85,0),"")</f>
        <v>384</v>
      </c>
      <c r="G85" s="73">
        <f ca="1">IF(ISNUMBER(D85),OFFSET('99 - II runda K'!$E$1,D85,0),"")</f>
        <v>262</v>
      </c>
      <c r="H85" s="73">
        <f ca="1">IF(ISNUMBER(E85),OFFSET('99 - III runda K'!$E$1,E85,0),"")</f>
      </c>
      <c r="I85" s="73">
        <f t="shared" si="2"/>
        <v>646</v>
      </c>
      <c r="J85" s="75">
        <v>83</v>
      </c>
    </row>
    <row r="86" spans="1:10" ht="12" customHeight="1">
      <c r="A86" s="11" t="s">
        <v>154</v>
      </c>
      <c r="B86" s="5" t="s">
        <v>146</v>
      </c>
      <c r="C86" s="6">
        <f>MATCH(UPPER($A86),'99 - I runda K'!$B:$B,0)-1</f>
        <v>10</v>
      </c>
      <c r="D86" s="6" t="e">
        <f>MATCH(UPPER($A86),'99 - II runda K'!$B:$B,0)-1</f>
        <v>#N/A</v>
      </c>
      <c r="E86" s="6" t="e">
        <f>MATCH(UPPER($A86),'99 - III runda K'!$B:$B,0)-1</f>
        <v>#N/A</v>
      </c>
      <c r="F86" s="6">
        <f ca="1">IF(ISNUMBER(C86),OFFSET('99 - I runda K'!$E$1,C86,0),"")</f>
        <v>641</v>
      </c>
      <c r="G86" s="6">
        <f ca="1">IF(ISNUMBER(D86),OFFSET('99 - II runda K'!$E$1,D86,0),"")</f>
      </c>
      <c r="H86" s="6">
        <f ca="1">IF(ISNUMBER(E86),OFFSET('99 - III runda K'!$E$1,E86,0),"")</f>
      </c>
      <c r="I86" s="6">
        <f t="shared" si="2"/>
        <v>641</v>
      </c>
      <c r="J86" s="12">
        <v>84</v>
      </c>
    </row>
    <row r="87" spans="1:10" ht="12" customHeight="1">
      <c r="A87" s="11" t="s">
        <v>250</v>
      </c>
      <c r="B87" s="5" t="s">
        <v>93</v>
      </c>
      <c r="C87" s="6">
        <f>MATCH(UPPER($A87),'99 - I runda K'!$B:$B,0)-1</f>
        <v>101</v>
      </c>
      <c r="D87" s="6" t="e">
        <f>MATCH(UPPER($A87),'99 - II runda K'!$B:$B,0)-1</f>
        <v>#N/A</v>
      </c>
      <c r="E87" s="6">
        <f>MATCH(UPPER($A87),'99 - III runda K'!$B:$B,0)-1</f>
        <v>41</v>
      </c>
      <c r="F87" s="6">
        <f ca="1">IF(ISNUMBER(C87),OFFSET('99 - I runda K'!$E$1,C87,0),"")</f>
        <v>169</v>
      </c>
      <c r="G87" s="6">
        <f ca="1">IF(ISNUMBER(D87),OFFSET('99 - II runda K'!$E$1,D87,0),"")</f>
      </c>
      <c r="H87" s="6">
        <f ca="1">IF(ISNUMBER(E87),OFFSET('99 - III runda K'!$E$1,E87,0),"")</f>
        <v>459</v>
      </c>
      <c r="I87" s="6">
        <f t="shared" si="2"/>
        <v>628</v>
      </c>
      <c r="J87" s="12">
        <v>85</v>
      </c>
    </row>
    <row r="88" spans="1:10" ht="12" customHeight="1">
      <c r="A88" s="11" t="s">
        <v>158</v>
      </c>
      <c r="B88" s="5" t="s">
        <v>1</v>
      </c>
      <c r="C88" s="6">
        <f>MATCH(UPPER($A88),'99 - I runda K'!$B:$B,0)-1</f>
        <v>14</v>
      </c>
      <c r="D88" s="6" t="e">
        <f>MATCH(UPPER($A88),'99 - II runda K'!$B:$B,0)-1</f>
        <v>#N/A</v>
      </c>
      <c r="E88" s="6" t="e">
        <f>MATCH(UPPER($A88),'99 - III runda K'!$B:$B,0)-1</f>
        <v>#N/A</v>
      </c>
      <c r="F88" s="6">
        <f ca="1">IF(ISNUMBER(C88),OFFSET('99 - I runda K'!$E$1,C88,0),"")</f>
        <v>624</v>
      </c>
      <c r="G88" s="6">
        <f ca="1">IF(ISNUMBER(D88),OFFSET('99 - II runda K'!$E$1,D88,0),"")</f>
      </c>
      <c r="H88" s="6">
        <f ca="1">IF(ISNUMBER(E88),OFFSET('99 - III runda K'!$E$1,E88,0),"")</f>
      </c>
      <c r="I88" s="6">
        <f t="shared" si="2"/>
        <v>624</v>
      </c>
      <c r="J88" s="12">
        <v>86</v>
      </c>
    </row>
    <row r="89" spans="1:10" ht="12" customHeight="1">
      <c r="A89" s="11" t="s">
        <v>159</v>
      </c>
      <c r="B89" s="5" t="s">
        <v>160</v>
      </c>
      <c r="C89" s="6">
        <f>MATCH(UPPER($A89),'99 - I runda K'!$B:$B,0)-1</f>
        <v>15</v>
      </c>
      <c r="D89" s="6" t="e">
        <f>MATCH(UPPER($A89),'99 - II runda K'!$B:$B,0)-1</f>
        <v>#N/A</v>
      </c>
      <c r="E89" s="6" t="e">
        <f>MATCH(UPPER($A89),'99 - III runda K'!$B:$B,0)-1</f>
        <v>#N/A</v>
      </c>
      <c r="F89" s="6">
        <f ca="1">IF(ISNUMBER(C89),OFFSET('99 - I runda K'!$E$1,C89,0),"")</f>
        <v>623</v>
      </c>
      <c r="G89" s="6">
        <f ca="1">IF(ISNUMBER(D89),OFFSET('99 - II runda K'!$E$1,D89,0),"")</f>
      </c>
      <c r="H89" s="6">
        <f ca="1">IF(ISNUMBER(E89),OFFSET('99 - III runda K'!$E$1,E89,0),"")</f>
      </c>
      <c r="I89" s="6">
        <f t="shared" si="2"/>
        <v>623</v>
      </c>
      <c r="J89" s="12">
        <v>87</v>
      </c>
    </row>
    <row r="90" spans="1:10" ht="12" customHeight="1">
      <c r="A90" s="11" t="s">
        <v>207</v>
      </c>
      <c r="B90" s="5" t="s">
        <v>3</v>
      </c>
      <c r="C90" s="6">
        <f>MATCH(UPPER($A90),'99 - I runda K'!$B:$B,0)-1</f>
        <v>58</v>
      </c>
      <c r="D90" s="6">
        <f>MATCH(UPPER($A90),'99 - II runda K'!$B:$B,0)-1</f>
        <v>86</v>
      </c>
      <c r="E90" s="6" t="e">
        <f>MATCH(UPPER($A90),'99 - III runda K'!$B:$B,0)-1</f>
        <v>#N/A</v>
      </c>
      <c r="F90" s="6">
        <f ca="1">IF(ISNUMBER(C90),OFFSET('99 - I runda K'!$E$1,C90,0),"")</f>
        <v>395</v>
      </c>
      <c r="G90" s="6">
        <f ca="1">IF(ISNUMBER(D90),OFFSET('99 - II runda K'!$E$1,D90,0),"")</f>
        <v>226</v>
      </c>
      <c r="H90" s="6">
        <f ca="1">IF(ISNUMBER(E90),OFFSET('99 - III runda K'!$E$1,E90,0),"")</f>
      </c>
      <c r="I90" s="6">
        <f t="shared" si="2"/>
        <v>621</v>
      </c>
      <c r="J90" s="12">
        <v>88</v>
      </c>
    </row>
    <row r="91" spans="1:10" ht="12" customHeight="1">
      <c r="A91" s="71" t="s">
        <v>237</v>
      </c>
      <c r="B91" s="72" t="s">
        <v>8</v>
      </c>
      <c r="C91" s="73">
        <f>MATCH(UPPER($A91),'99 - I runda K'!$B:$B,0)-1</f>
        <v>90</v>
      </c>
      <c r="D91" s="73">
        <f>MATCH(UPPER($A91),'99 - II runda K'!$B:$B,0)-1</f>
        <v>74</v>
      </c>
      <c r="E91" s="73" t="e">
        <f>MATCH(UPPER($A91),'99 - III runda K'!$B:$B,0)-1</f>
        <v>#N/A</v>
      </c>
      <c r="F91" s="73">
        <f ca="1">IF(ISNUMBER(C91),OFFSET('99 - I runda K'!$E$1,C91,0),"")</f>
        <v>294</v>
      </c>
      <c r="G91" s="73">
        <f ca="1">IF(ISNUMBER(D91),OFFSET('99 - II runda K'!$E$1,D91,0),"")</f>
        <v>311</v>
      </c>
      <c r="H91" s="73">
        <f ca="1">IF(ISNUMBER(E91),OFFSET('99 - III runda K'!$E$1,E91,0),"")</f>
      </c>
      <c r="I91" s="73">
        <f t="shared" si="2"/>
        <v>605</v>
      </c>
      <c r="J91" s="75">
        <v>89</v>
      </c>
    </row>
    <row r="92" spans="1:10" ht="12" customHeight="1">
      <c r="A92" s="11" t="s">
        <v>229</v>
      </c>
      <c r="B92" s="5" t="s">
        <v>3</v>
      </c>
      <c r="C92" s="6">
        <f>MATCH(UPPER($A92),'99 - I runda K'!$B:$B,0)-1</f>
        <v>82</v>
      </c>
      <c r="D92" s="6">
        <f>MATCH(UPPER($A92),'99 - II runda K'!$B:$B,0)-1</f>
        <v>83</v>
      </c>
      <c r="E92" s="6" t="e">
        <f>MATCH(UPPER($A92),'99 - III runda K'!$B:$B,0)-1</f>
        <v>#N/A</v>
      </c>
      <c r="F92" s="6">
        <f ca="1">IF(ISNUMBER(C92),OFFSET('99 - I runda K'!$E$1,C92,0),"")</f>
        <v>332</v>
      </c>
      <c r="G92" s="6">
        <f ca="1">IF(ISNUMBER(D92),OFFSET('99 - II runda K'!$E$1,D92,0),"")</f>
        <v>269</v>
      </c>
      <c r="H92" s="6">
        <f ca="1">IF(ISNUMBER(E92),OFFSET('99 - III runda K'!$E$1,E92,0),"")</f>
      </c>
      <c r="I92" s="6">
        <f t="shared" si="2"/>
        <v>601</v>
      </c>
      <c r="J92" s="12">
        <v>90</v>
      </c>
    </row>
    <row r="93" spans="1:10" ht="12" customHeight="1">
      <c r="A93" s="11" t="s">
        <v>216</v>
      </c>
      <c r="B93" s="5" t="s">
        <v>3</v>
      </c>
      <c r="C93" s="6">
        <f>MATCH(UPPER($A93),'99 - I runda K'!$B:$B,0)-1</f>
        <v>68</v>
      </c>
      <c r="D93" s="6" t="e">
        <f>MATCH(UPPER($A93),'99 - II runda K'!$B:$B,0)-1</f>
        <v>#N/A</v>
      </c>
      <c r="E93" s="6">
        <f>MATCH(UPPER($A93),'99 - III runda K'!$B:$B,0)-1</f>
        <v>68</v>
      </c>
      <c r="F93" s="6">
        <f ca="1">IF(ISNUMBER(C93),OFFSET('99 - I runda K'!$E$1,C93,0),"")</f>
        <v>374</v>
      </c>
      <c r="G93" s="6">
        <f ca="1">IF(ISNUMBER(D93),OFFSET('99 - II runda K'!$E$1,D93,0),"")</f>
      </c>
      <c r="H93" s="6">
        <f ca="1">IF(ISNUMBER(E93),OFFSET('99 - III runda K'!$E$1,E93,0),"")</f>
        <v>208</v>
      </c>
      <c r="I93" s="6">
        <f t="shared" si="2"/>
        <v>582</v>
      </c>
      <c r="J93" s="12">
        <v>91</v>
      </c>
    </row>
    <row r="94" spans="1:10" ht="12" customHeight="1">
      <c r="A94" s="11" t="s">
        <v>166</v>
      </c>
      <c r="B94" s="5" t="s">
        <v>160</v>
      </c>
      <c r="C94" s="6">
        <f>MATCH(UPPER($A94),'99 - I runda K'!$B:$B,0)-1</f>
        <v>21</v>
      </c>
      <c r="D94" s="6" t="e">
        <f>MATCH(UPPER($A94),'99 - II runda K'!$B:$B,0)-1</f>
        <v>#N/A</v>
      </c>
      <c r="E94" s="6" t="e">
        <f>MATCH(UPPER($A94),'99 - III runda K'!$B:$B,0)-1</f>
        <v>#N/A</v>
      </c>
      <c r="F94" s="6">
        <f ca="1">IF(ISNUMBER(C94),OFFSET('99 - I runda K'!$E$1,C94,0),"")</f>
        <v>582</v>
      </c>
      <c r="G94" s="6">
        <f ca="1">IF(ISNUMBER(D94),OFFSET('99 - II runda K'!$E$1,D94,0),"")</f>
      </c>
      <c r="H94" s="6">
        <f ca="1">IF(ISNUMBER(E94),OFFSET('99 - III runda K'!$E$1,E94,0),"")</f>
      </c>
      <c r="I94" s="6">
        <f t="shared" si="2"/>
        <v>582</v>
      </c>
      <c r="J94" s="12">
        <v>92</v>
      </c>
    </row>
    <row r="95" spans="1:10" ht="12" customHeight="1">
      <c r="A95" s="11" t="s">
        <v>244</v>
      </c>
      <c r="B95" s="5" t="s">
        <v>2</v>
      </c>
      <c r="C95" s="6">
        <f>MATCH(UPPER($A95),'99 - I runda K'!$B:$B,0)-1</f>
        <v>97</v>
      </c>
      <c r="D95" s="6">
        <f>MATCH(UPPER($A95),'99 - II runda K'!$B:$B,0)-1</f>
        <v>65</v>
      </c>
      <c r="E95" s="6" t="e">
        <f>MATCH(UPPER($A95),'99 - III runda K'!$B:$B,0)-1</f>
        <v>#N/A</v>
      </c>
      <c r="F95" s="6">
        <f ca="1">IF(ISNUMBER(C95),OFFSET('99 - I runda K'!$E$1,C95,0),"")</f>
        <v>183</v>
      </c>
      <c r="G95" s="6">
        <f ca="1">IF(ISNUMBER(D95),OFFSET('99 - II runda K'!$E$1,D95,0),"")</f>
        <v>351</v>
      </c>
      <c r="H95" s="6">
        <f ca="1">IF(ISNUMBER(E95),OFFSET('99 - III runda K'!$E$1,E95,0),"")</f>
      </c>
      <c r="I95" s="6">
        <f t="shared" si="2"/>
        <v>534</v>
      </c>
      <c r="J95" s="12">
        <v>93</v>
      </c>
    </row>
    <row r="96" spans="1:10" ht="12" customHeight="1">
      <c r="A96" s="11" t="s">
        <v>464</v>
      </c>
      <c r="B96" s="5" t="s">
        <v>93</v>
      </c>
      <c r="C96" s="6" t="e">
        <f>MATCH(UPPER($A96),'99 - I runda K'!$B:$B,0)-1</f>
        <v>#N/A</v>
      </c>
      <c r="D96" s="6" t="e">
        <f>MATCH(UPPER($A96),'99 - II runda K'!$B:$B,0)-1</f>
        <v>#N/A</v>
      </c>
      <c r="E96" s="6">
        <f>MATCH(UPPER($A96),'99 - III runda K'!$B:$B,0)-1</f>
        <v>34</v>
      </c>
      <c r="F96" s="6">
        <f ca="1">IF(ISNUMBER(C96),OFFSET('99 - I runda K'!$E$1,C96,0),"")</f>
      </c>
      <c r="G96" s="6">
        <f ca="1">IF(ISNUMBER(D96),OFFSET('99 - II runda K'!$E$1,D96,0),"")</f>
      </c>
      <c r="H96" s="6">
        <f ca="1">IF(ISNUMBER(E96),OFFSET('99 - III runda K'!$E$1,E96,0),"")</f>
        <v>501</v>
      </c>
      <c r="I96" s="6">
        <f t="shared" si="2"/>
        <v>501</v>
      </c>
      <c r="J96" s="12">
        <v>94</v>
      </c>
    </row>
    <row r="97" spans="1:10" ht="12" customHeight="1">
      <c r="A97" s="11" t="s">
        <v>402</v>
      </c>
      <c r="B97" s="5" t="s">
        <v>403</v>
      </c>
      <c r="C97" s="6" t="e">
        <f>MATCH(UPPER($A97),'99 - I runda K'!$B:$B,0)-1</f>
        <v>#N/A</v>
      </c>
      <c r="D97" s="6">
        <f>MATCH(UPPER($A97),'99 - II runda K'!$B:$B,0)-1</f>
        <v>75</v>
      </c>
      <c r="E97" s="6">
        <f>MATCH(UPPER($A97),'99 - III runda K'!$B:$B,0)-1</f>
        <v>74</v>
      </c>
      <c r="F97" s="6">
        <f ca="1">IF(ISNUMBER(C97),OFFSET('99 - I runda K'!$E$1,C97,0),"")</f>
      </c>
      <c r="G97" s="6">
        <f ca="1">IF(ISNUMBER(D97),OFFSET('99 - II runda K'!$E$1,D97,0),"")</f>
        <v>310</v>
      </c>
      <c r="H97" s="6">
        <f ca="1">IF(ISNUMBER(E97),OFFSET('99 - III runda K'!$E$1,E97,0),"")</f>
        <v>180</v>
      </c>
      <c r="I97" s="6">
        <f t="shared" si="2"/>
        <v>490</v>
      </c>
      <c r="J97" s="12">
        <v>95</v>
      </c>
    </row>
    <row r="98" spans="1:10" ht="12" customHeight="1">
      <c r="A98" s="11" t="s">
        <v>233</v>
      </c>
      <c r="B98" s="5" t="s">
        <v>9</v>
      </c>
      <c r="C98" s="6">
        <f>MATCH(UPPER($A98),'99 - I runda K'!$B:$B,0)-1</f>
        <v>86</v>
      </c>
      <c r="D98" s="6">
        <f>MATCH(UPPER($A98),'99 - II runda K'!$B:$B,0)-1</f>
        <v>90</v>
      </c>
      <c r="E98" s="6" t="e">
        <f>MATCH(UPPER($A98),'99 - III runda K'!$B:$B,0)-1</f>
        <v>#N/A</v>
      </c>
      <c r="F98" s="6">
        <f ca="1">IF(ISNUMBER(C98),OFFSET('99 - I runda K'!$E$1,C98,0),"")</f>
        <v>319</v>
      </c>
      <c r="G98" s="6">
        <f ca="1">IF(ISNUMBER(D98),OFFSET('99 - II runda K'!$E$1,D98,0),"")</f>
        <v>170</v>
      </c>
      <c r="H98" s="6">
        <f ca="1">IF(ISNUMBER(E98),OFFSET('99 - III runda K'!$E$1,E98,0),"")</f>
      </c>
      <c r="I98" s="6">
        <f t="shared" si="2"/>
        <v>489</v>
      </c>
      <c r="J98" s="12">
        <v>96</v>
      </c>
    </row>
    <row r="99" spans="1:10" ht="12" customHeight="1">
      <c r="A99" s="11" t="s">
        <v>392</v>
      </c>
      <c r="B99" s="5" t="s">
        <v>144</v>
      </c>
      <c r="C99" s="6" t="e">
        <f>MATCH(UPPER($A99),'99 - I runda K'!$B:$B,0)-1</f>
        <v>#N/A</v>
      </c>
      <c r="D99" s="6">
        <f>MATCH(UPPER($A99),'99 - II runda K'!$B:$B,0)-1</f>
        <v>43</v>
      </c>
      <c r="E99" s="6" t="e">
        <f>MATCH(UPPER($A99),'99 - III runda K'!$B:$B,0)-1</f>
        <v>#N/A</v>
      </c>
      <c r="F99" s="6">
        <f ca="1">IF(ISNUMBER(C99),OFFSET('99 - I runda K'!$E$1,C99,0),"")</f>
      </c>
      <c r="G99" s="6">
        <f ca="1">IF(ISNUMBER(D99),OFFSET('99 - II runda K'!$E$1,D99,0),"")</f>
        <v>455</v>
      </c>
      <c r="H99" s="6">
        <f ca="1">IF(ISNUMBER(E99),OFFSET('99 - III runda K'!$E$1,E99,0),"")</f>
      </c>
      <c r="I99" s="6">
        <f aca="true" t="shared" si="3" ref="I99:I130">SUM(F99:H99)</f>
        <v>455</v>
      </c>
      <c r="J99" s="12">
        <v>97</v>
      </c>
    </row>
    <row r="100" spans="1:10" ht="12" customHeight="1">
      <c r="A100" s="11" t="s">
        <v>239</v>
      </c>
      <c r="B100" s="5" t="s">
        <v>180</v>
      </c>
      <c r="C100" s="6">
        <f>MATCH(UPPER($A100),'99 - I runda K'!$B:$B,0)-1</f>
        <v>92</v>
      </c>
      <c r="D100" s="6">
        <f>MATCH(UPPER($A100),'99 - II runda K'!$B:$B,0)-1</f>
        <v>87</v>
      </c>
      <c r="E100" s="6" t="e">
        <f>MATCH(UPPER($A100),'99 - III runda K'!$B:$B,0)-1</f>
        <v>#N/A</v>
      </c>
      <c r="F100" s="6">
        <f ca="1">IF(ISNUMBER(C100),OFFSET('99 - I runda K'!$E$1,C100,0),"")</f>
        <v>241</v>
      </c>
      <c r="G100" s="6">
        <f ca="1">IF(ISNUMBER(D100),OFFSET('99 - II runda K'!$E$1,D100,0),"")</f>
        <v>204</v>
      </c>
      <c r="H100" s="6">
        <f ca="1">IF(ISNUMBER(E100),OFFSET('99 - III runda K'!$E$1,E100,0),"")</f>
      </c>
      <c r="I100" s="6">
        <f t="shared" si="3"/>
        <v>445</v>
      </c>
      <c r="J100" s="12">
        <v>98</v>
      </c>
    </row>
    <row r="101" spans="1:10" ht="12" customHeight="1">
      <c r="A101" s="11" t="s">
        <v>254</v>
      </c>
      <c r="B101" s="5" t="s">
        <v>180</v>
      </c>
      <c r="C101" s="6">
        <f>MATCH(UPPER($A101),'99 - I runda K'!$B:$B,0)-1</f>
        <v>103</v>
      </c>
      <c r="D101" s="6">
        <f>MATCH(UPPER($A101),'99 - II runda K'!$B:$B,0)-1</f>
        <v>79</v>
      </c>
      <c r="E101" s="6" t="e">
        <f>MATCH(UPPER($A101),'99 - III runda K'!$B:$B,0)-1</f>
        <v>#N/A</v>
      </c>
      <c r="F101" s="6">
        <f ca="1">IF(ISNUMBER(C101),OFFSET('99 - I runda K'!$E$1,C101,0),"")</f>
        <v>145</v>
      </c>
      <c r="G101" s="6">
        <f ca="1">IF(ISNUMBER(D101),OFFSET('99 - II runda K'!$E$1,D101,0),"")</f>
        <v>299</v>
      </c>
      <c r="H101" s="6">
        <f ca="1">IF(ISNUMBER(E101),OFFSET('99 - III runda K'!$E$1,E101,0),"")</f>
      </c>
      <c r="I101" s="6">
        <f t="shared" si="3"/>
        <v>444</v>
      </c>
      <c r="J101" s="12">
        <v>99</v>
      </c>
    </row>
    <row r="102" spans="1:10" ht="12" customHeight="1">
      <c r="A102" s="11" t="s">
        <v>199</v>
      </c>
      <c r="B102" s="5" t="s">
        <v>200</v>
      </c>
      <c r="C102" s="6">
        <f>MATCH(UPPER($A102),'99 - I runda K'!$B:$B,0)-1</f>
        <v>52</v>
      </c>
      <c r="D102" s="6" t="e">
        <f>MATCH(UPPER($A102),'99 - II runda K'!$B:$B,0)-1</f>
        <v>#N/A</v>
      </c>
      <c r="E102" s="6" t="e">
        <f>MATCH(UPPER($A102),'99 - III runda K'!$B:$B,0)-1</f>
        <v>#N/A</v>
      </c>
      <c r="F102" s="6">
        <f ca="1">IF(ISNUMBER(C102),OFFSET('99 - I runda K'!$E$1,C102,0),"")</f>
        <v>429</v>
      </c>
      <c r="G102" s="6">
        <f ca="1">IF(ISNUMBER(D102),OFFSET('99 - II runda K'!$E$1,D102,0),"")</f>
      </c>
      <c r="H102" s="6">
        <f ca="1">IF(ISNUMBER(E102),OFFSET('99 - III runda K'!$E$1,E102,0),"")</f>
      </c>
      <c r="I102" s="6">
        <f t="shared" si="3"/>
        <v>429</v>
      </c>
      <c r="J102" s="12">
        <v>100</v>
      </c>
    </row>
    <row r="103" spans="1:10" ht="12" customHeight="1">
      <c r="A103" s="11" t="s">
        <v>201</v>
      </c>
      <c r="B103" s="5" t="s">
        <v>202</v>
      </c>
      <c r="C103" s="6">
        <f>MATCH(UPPER($A103),'99 - I runda K'!$B:$B,0)-1</f>
        <v>53</v>
      </c>
      <c r="D103" s="6" t="e">
        <f>MATCH(UPPER($A103),'99 - II runda K'!$B:$B,0)-1</f>
        <v>#N/A</v>
      </c>
      <c r="E103" s="6" t="e">
        <f>MATCH(UPPER($A103),'99 - III runda K'!$B:$B,0)-1</f>
        <v>#N/A</v>
      </c>
      <c r="F103" s="6">
        <f ca="1">IF(ISNUMBER(C103),OFFSET('99 - I runda K'!$E$1,C103,0),"")</f>
        <v>426</v>
      </c>
      <c r="G103" s="6">
        <f ca="1">IF(ISNUMBER(D103),OFFSET('99 - II runda K'!$E$1,D103,0),"")</f>
      </c>
      <c r="H103" s="6">
        <f ca="1">IF(ISNUMBER(E103),OFFSET('99 - III runda K'!$E$1,E103,0),"")</f>
      </c>
      <c r="I103" s="6">
        <f t="shared" si="3"/>
        <v>426</v>
      </c>
      <c r="J103" s="12">
        <v>101</v>
      </c>
    </row>
    <row r="104" spans="1:10" ht="12" customHeight="1">
      <c r="A104" s="11" t="s">
        <v>405</v>
      </c>
      <c r="B104" s="5" t="s">
        <v>11</v>
      </c>
      <c r="C104" s="6" t="e">
        <f>MATCH(UPPER($A104),'99 - I runda K'!$B:$B,0)-1</f>
        <v>#N/A</v>
      </c>
      <c r="D104" s="6">
        <f>MATCH(UPPER($A104),'99 - II runda K'!$B:$B,0)-1</f>
        <v>85</v>
      </c>
      <c r="E104" s="6">
        <f>MATCH(UPPER($A104),'99 - III runda K'!$B:$B,0)-1</f>
        <v>70</v>
      </c>
      <c r="F104" s="6">
        <f ca="1">IF(ISNUMBER(C104),OFFSET('99 - I runda K'!$E$1,C104,0),"")</f>
      </c>
      <c r="G104" s="6">
        <f ca="1">IF(ISNUMBER(D104),OFFSET('99 - II runda K'!$E$1,D104,0),"")</f>
        <v>227</v>
      </c>
      <c r="H104" s="6">
        <f ca="1">IF(ISNUMBER(E104),OFFSET('99 - III runda K'!$E$1,E104,0),"")</f>
        <v>169</v>
      </c>
      <c r="I104" s="6">
        <f t="shared" si="3"/>
        <v>396</v>
      </c>
      <c r="J104" s="12">
        <v>102</v>
      </c>
    </row>
    <row r="105" spans="1:10" ht="12" customHeight="1">
      <c r="A105" s="11" t="s">
        <v>397</v>
      </c>
      <c r="B105" s="5" t="s">
        <v>146</v>
      </c>
      <c r="C105" s="6" t="e">
        <f>MATCH(UPPER($A105),'99 - I runda K'!$B:$B,0)-1</f>
        <v>#N/A</v>
      </c>
      <c r="D105" s="6">
        <f>MATCH(UPPER($A105),'99 - II runda K'!$B:$B,0)-1</f>
        <v>63</v>
      </c>
      <c r="E105" s="6" t="e">
        <f>MATCH(UPPER($A105),'99 - III runda K'!$B:$B,0)-1</f>
        <v>#N/A</v>
      </c>
      <c r="F105" s="6">
        <f ca="1">IF(ISNUMBER(C105),OFFSET('99 - I runda K'!$E$1,C105,0),"")</f>
      </c>
      <c r="G105" s="6">
        <f ca="1">IF(ISNUMBER(D105),OFFSET('99 - II runda K'!$E$1,D105,0),"")</f>
        <v>369</v>
      </c>
      <c r="H105" s="6">
        <f ca="1">IF(ISNUMBER(E105),OFFSET('99 - III runda K'!$E$1,E105,0),"")</f>
      </c>
      <c r="I105" s="6">
        <f t="shared" si="3"/>
        <v>369</v>
      </c>
      <c r="J105" s="12">
        <v>103</v>
      </c>
    </row>
    <row r="106" spans="1:10" ht="12" customHeight="1">
      <c r="A106" s="11" t="s">
        <v>222</v>
      </c>
      <c r="B106" s="5" t="s">
        <v>1</v>
      </c>
      <c r="C106" s="6">
        <f>MATCH(UPPER($A106),'99 - I runda K'!$B:$B,0)-1</f>
        <v>75</v>
      </c>
      <c r="D106" s="6" t="e">
        <f>MATCH(UPPER($A106),'99 - II runda K'!$B:$B,0)-1</f>
        <v>#N/A</v>
      </c>
      <c r="E106" s="6" t="e">
        <f>MATCH(UPPER($A106),'99 - III runda K'!$B:$B,0)-1</f>
        <v>#N/A</v>
      </c>
      <c r="F106" s="6">
        <f ca="1">IF(ISNUMBER(C106),OFFSET('99 - I runda K'!$E$1,C106,0),"")</f>
        <v>351</v>
      </c>
      <c r="G106" s="6">
        <f ca="1">IF(ISNUMBER(D106),OFFSET('99 - II runda K'!$E$1,D106,0),"")</f>
      </c>
      <c r="H106" s="6">
        <f ca="1">IF(ISNUMBER(E106),OFFSET('99 - III runda K'!$E$1,E106,0),"")</f>
      </c>
      <c r="I106" s="6">
        <f t="shared" si="3"/>
        <v>351</v>
      </c>
      <c r="J106" s="12">
        <v>104</v>
      </c>
    </row>
    <row r="107" spans="1:10" ht="12" customHeight="1">
      <c r="A107" s="11" t="s">
        <v>226</v>
      </c>
      <c r="B107" s="5" t="s">
        <v>180</v>
      </c>
      <c r="C107" s="6">
        <f>MATCH(UPPER($A107),'99 - I runda K'!$B:$B,0)-1</f>
        <v>79</v>
      </c>
      <c r="D107" s="6" t="e">
        <f>MATCH(UPPER($A107),'99 - II runda K'!$B:$B,0)-1</f>
        <v>#N/A</v>
      </c>
      <c r="E107" s="6" t="e">
        <f>MATCH(UPPER($A107),'99 - III runda K'!$B:$B,0)-1</f>
        <v>#N/A</v>
      </c>
      <c r="F107" s="6">
        <f ca="1">IF(ISNUMBER(C107),OFFSET('99 - I runda K'!$E$1,C107,0),"")</f>
        <v>342</v>
      </c>
      <c r="G107" s="6">
        <f ca="1">IF(ISNUMBER(D107),OFFSET('99 - II runda K'!$E$1,D107,0),"")</f>
      </c>
      <c r="H107" s="6">
        <f ca="1">IF(ISNUMBER(E107),OFFSET('99 - III runda K'!$E$1,E107,0),"")</f>
      </c>
      <c r="I107" s="6">
        <f t="shared" si="3"/>
        <v>342</v>
      </c>
      <c r="J107" s="12">
        <v>105</v>
      </c>
    </row>
    <row r="108" spans="1:10" ht="12" customHeight="1">
      <c r="A108" s="11" t="s">
        <v>398</v>
      </c>
      <c r="B108" s="5" t="s">
        <v>9</v>
      </c>
      <c r="C108" s="6" t="e">
        <f>MATCH(UPPER($A108),'99 - I runda K'!$B:$B,0)-1</f>
        <v>#N/A</v>
      </c>
      <c r="D108" s="6">
        <f>MATCH(UPPER($A108),'99 - II runda K'!$B:$B,0)-1</f>
        <v>69</v>
      </c>
      <c r="E108" s="6" t="e">
        <f>MATCH(UPPER($A108),'99 - III runda K'!$B:$B,0)-1</f>
        <v>#N/A</v>
      </c>
      <c r="F108" s="6">
        <f ca="1">IF(ISNUMBER(C108),OFFSET('99 - I runda K'!$E$1,C108,0),"")</f>
      </c>
      <c r="G108" s="6">
        <f ca="1">IF(ISNUMBER(D108),OFFSET('99 - II runda K'!$E$1,D108,0),"")</f>
        <v>338</v>
      </c>
      <c r="H108" s="6">
        <f ca="1">IF(ISNUMBER(E108),OFFSET('99 - III runda K'!$E$1,E108,0),"")</f>
      </c>
      <c r="I108" s="6">
        <f t="shared" si="3"/>
        <v>338</v>
      </c>
      <c r="J108" s="12">
        <v>106</v>
      </c>
    </row>
    <row r="109" spans="1:10" ht="12" customHeight="1">
      <c r="A109" s="11" t="s">
        <v>231</v>
      </c>
      <c r="B109" s="5" t="s">
        <v>7</v>
      </c>
      <c r="C109" s="6">
        <f>MATCH(UPPER($A109),'99 - I runda K'!$B:$B,0)-1</f>
        <v>84</v>
      </c>
      <c r="D109" s="6" t="e">
        <f>MATCH(UPPER($A109),'99 - II runda K'!$B:$B,0)-1</f>
        <v>#N/A</v>
      </c>
      <c r="E109" s="6" t="e">
        <f>MATCH(UPPER($A109),'99 - III runda K'!$B:$B,0)-1</f>
        <v>#N/A</v>
      </c>
      <c r="F109" s="6">
        <f ca="1">IF(ISNUMBER(C109),OFFSET('99 - I runda K'!$E$1,C109,0),"")</f>
        <v>331</v>
      </c>
      <c r="G109" s="6">
        <f ca="1">IF(ISNUMBER(D109),OFFSET('99 - II runda K'!$E$1,D109,0),"")</f>
      </c>
      <c r="H109" s="6">
        <f ca="1">IF(ISNUMBER(E109),OFFSET('99 - III runda K'!$E$1,E109,0),"")</f>
      </c>
      <c r="I109" s="6">
        <f t="shared" si="3"/>
        <v>331</v>
      </c>
      <c r="J109" s="12">
        <v>107</v>
      </c>
    </row>
    <row r="110" spans="1:10" ht="12" customHeight="1">
      <c r="A110" s="11" t="s">
        <v>399</v>
      </c>
      <c r="B110" s="5" t="s">
        <v>144</v>
      </c>
      <c r="C110" s="6" t="e">
        <f>MATCH(UPPER($A110),'99 - I runda K'!$B:$B,0)-1</f>
        <v>#N/A</v>
      </c>
      <c r="D110" s="6">
        <f>MATCH(UPPER($A110),'99 - II runda K'!$B:$B,0)-1</f>
        <v>71</v>
      </c>
      <c r="E110" s="6" t="e">
        <f>MATCH(UPPER($A110),'99 - III runda K'!$B:$B,0)-1</f>
        <v>#N/A</v>
      </c>
      <c r="F110" s="6">
        <f ca="1">IF(ISNUMBER(C110),OFFSET('99 - I runda K'!$E$1,C110,0),"")</f>
      </c>
      <c r="G110" s="6">
        <f ca="1">IF(ISNUMBER(D110),OFFSET('99 - II runda K'!$E$1,D110,0),"")</f>
        <v>331</v>
      </c>
      <c r="H110" s="6">
        <f ca="1">IF(ISNUMBER(E110),OFFSET('99 - III runda K'!$E$1,E110,0),"")</f>
      </c>
      <c r="I110" s="6">
        <f t="shared" si="3"/>
        <v>331</v>
      </c>
      <c r="J110" s="12">
        <v>108</v>
      </c>
    </row>
    <row r="111" spans="1:10" ht="12" customHeight="1">
      <c r="A111" s="11" t="s">
        <v>400</v>
      </c>
      <c r="B111" s="5" t="s">
        <v>144</v>
      </c>
      <c r="C111" s="6" t="e">
        <f>MATCH(UPPER($A111),'99 - I runda K'!$B:$B,0)-1</f>
        <v>#N/A</v>
      </c>
      <c r="D111" s="6">
        <f>MATCH(UPPER($A111),'99 - II runda K'!$B:$B,0)-1</f>
        <v>72</v>
      </c>
      <c r="E111" s="6" t="e">
        <f>MATCH(UPPER($A111),'99 - III runda K'!$B:$B,0)-1</f>
        <v>#N/A</v>
      </c>
      <c r="F111" s="6">
        <f ca="1">IF(ISNUMBER(C111),OFFSET('99 - I runda K'!$E$1,C111,0),"")</f>
      </c>
      <c r="G111" s="6">
        <f ca="1">IF(ISNUMBER(D111),OFFSET('99 - II runda K'!$E$1,D111,0),"")</f>
        <v>331</v>
      </c>
      <c r="H111" s="6">
        <f ca="1">IF(ISNUMBER(E111),OFFSET('99 - III runda K'!$E$1,E111,0),"")</f>
      </c>
      <c r="I111" s="6">
        <f t="shared" si="3"/>
        <v>331</v>
      </c>
      <c r="J111" s="12">
        <v>109</v>
      </c>
    </row>
    <row r="112" spans="1:10" ht="12" customHeight="1">
      <c r="A112" s="11" t="s">
        <v>232</v>
      </c>
      <c r="B112" s="5" t="s">
        <v>125</v>
      </c>
      <c r="C112" s="6">
        <f>MATCH(UPPER($A112),'99 - I runda K'!$B:$B,0)-1</f>
        <v>85</v>
      </c>
      <c r="D112" s="6" t="e">
        <f>MATCH(UPPER($A112),'99 - II runda K'!$B:$B,0)-1</f>
        <v>#N/A</v>
      </c>
      <c r="E112" s="6" t="e">
        <f>MATCH(UPPER($A112),'99 - III runda K'!$B:$B,0)-1</f>
        <v>#N/A</v>
      </c>
      <c r="F112" s="6">
        <f ca="1">IF(ISNUMBER(C112),OFFSET('99 - I runda K'!$E$1,C112,0),"")</f>
        <v>326</v>
      </c>
      <c r="G112" s="6">
        <f ca="1">IF(ISNUMBER(D112),OFFSET('99 - II runda K'!$E$1,D112,0),"")</f>
      </c>
      <c r="H112" s="6">
        <f ca="1">IF(ISNUMBER(E112),OFFSET('99 - III runda K'!$E$1,E112,0),"")</f>
      </c>
      <c r="I112" s="6">
        <f t="shared" si="3"/>
        <v>326</v>
      </c>
      <c r="J112" s="12">
        <v>110</v>
      </c>
    </row>
    <row r="113" spans="1:10" ht="12" customHeight="1">
      <c r="A113" s="11" t="s">
        <v>234</v>
      </c>
      <c r="B113" s="5" t="s">
        <v>202</v>
      </c>
      <c r="C113" s="6">
        <f>MATCH(UPPER($A113),'99 - I runda K'!$B:$B,0)-1</f>
        <v>87</v>
      </c>
      <c r="D113" s="6" t="e">
        <f>MATCH(UPPER($A113),'99 - II runda K'!$B:$B,0)-1</f>
        <v>#N/A</v>
      </c>
      <c r="E113" s="6" t="e">
        <f>MATCH(UPPER($A113),'99 - III runda K'!$B:$B,0)-1</f>
        <v>#N/A</v>
      </c>
      <c r="F113" s="6">
        <f ca="1">IF(ISNUMBER(C113),OFFSET('99 - I runda K'!$E$1,C113,0),"")</f>
        <v>316</v>
      </c>
      <c r="G113" s="6">
        <f ca="1">IF(ISNUMBER(D113),OFFSET('99 - II runda K'!$E$1,D113,0),"")</f>
      </c>
      <c r="H113" s="6">
        <f ca="1">IF(ISNUMBER(E113),OFFSET('99 - III runda K'!$E$1,E113,0),"")</f>
      </c>
      <c r="I113" s="6">
        <f t="shared" si="3"/>
        <v>316</v>
      </c>
      <c r="J113" s="12">
        <v>111</v>
      </c>
    </row>
    <row r="114" spans="1:10" ht="12" customHeight="1">
      <c r="A114" s="11" t="s">
        <v>401</v>
      </c>
      <c r="B114" s="5" t="s">
        <v>7</v>
      </c>
      <c r="C114" s="6" t="e">
        <f>MATCH(UPPER($A114),'99 - I runda K'!$B:$B,0)-1</f>
        <v>#N/A</v>
      </c>
      <c r="D114" s="6">
        <f>MATCH(UPPER($A114),'99 - II runda K'!$B:$B,0)-1</f>
        <v>73</v>
      </c>
      <c r="E114" s="6" t="e">
        <f>MATCH(UPPER($A114),'99 - III runda K'!$B:$B,0)-1</f>
        <v>#N/A</v>
      </c>
      <c r="F114" s="6">
        <f ca="1">IF(ISNUMBER(C114),OFFSET('99 - I runda K'!$E$1,C114,0),"")</f>
      </c>
      <c r="G114" s="6">
        <f ca="1">IF(ISNUMBER(D114),OFFSET('99 - II runda K'!$E$1,D114,0),"")</f>
        <v>314</v>
      </c>
      <c r="H114" s="6">
        <f ca="1">IF(ISNUMBER(E114),OFFSET('99 - III runda K'!$E$1,E114,0),"")</f>
      </c>
      <c r="I114" s="6">
        <f t="shared" si="3"/>
        <v>314</v>
      </c>
      <c r="J114" s="12">
        <v>112</v>
      </c>
    </row>
    <row r="115" spans="1:10" ht="12" customHeight="1">
      <c r="A115" s="11" t="s">
        <v>487</v>
      </c>
      <c r="B115" s="5" t="s">
        <v>11</v>
      </c>
      <c r="C115" s="6" t="e">
        <f>MATCH(UPPER($A115),'99 - I runda K'!$B:$B,0)-1</f>
        <v>#N/A</v>
      </c>
      <c r="D115" s="6" t="e">
        <f>MATCH(UPPER($A115),'99 - II runda K'!$B:$B,0)-1</f>
        <v>#N/A</v>
      </c>
      <c r="E115" s="6">
        <f>MATCH(UPPER($A115),'99 - III runda K'!$B:$B,0)-1</f>
        <v>63</v>
      </c>
      <c r="F115" s="6">
        <f ca="1">IF(ISNUMBER(C115),OFFSET('99 - I runda K'!$E$1,C115,0),"")</f>
      </c>
      <c r="G115" s="6">
        <f ca="1">IF(ISNUMBER(D115),OFFSET('99 - II runda K'!$E$1,D115,0),"")</f>
      </c>
      <c r="H115" s="6">
        <f ca="1">IF(ISNUMBER(E115),OFFSET('99 - III runda K'!$E$1,E115,0),"")</f>
        <v>314</v>
      </c>
      <c r="I115" s="6">
        <f t="shared" si="3"/>
        <v>314</v>
      </c>
      <c r="J115" s="12">
        <v>113</v>
      </c>
    </row>
    <row r="116" spans="1:10" ht="12" customHeight="1">
      <c r="A116" s="11" t="s">
        <v>488</v>
      </c>
      <c r="B116" s="5" t="s">
        <v>21</v>
      </c>
      <c r="C116" s="6" t="e">
        <f>MATCH(UPPER($A116),'99 - I runda K'!$B:$B,0)-1</f>
        <v>#N/A</v>
      </c>
      <c r="D116" s="6" t="e">
        <f>MATCH(UPPER($A116),'99 - II runda K'!$B:$B,0)-1</f>
        <v>#N/A</v>
      </c>
      <c r="E116" s="6">
        <f>MATCH(UPPER($A116),'99 - III runda K'!$B:$B,0)-1</f>
        <v>64</v>
      </c>
      <c r="F116" s="6">
        <f ca="1">IF(ISNUMBER(C116),OFFSET('99 - I runda K'!$E$1,C116,0),"")</f>
      </c>
      <c r="G116" s="6">
        <f ca="1">IF(ISNUMBER(D116),OFFSET('99 - II runda K'!$E$1,D116,0),"")</f>
      </c>
      <c r="H116" s="6">
        <f ca="1">IF(ISNUMBER(E116),OFFSET('99 - III runda K'!$E$1,E116,0),"")</f>
        <v>311</v>
      </c>
      <c r="I116" s="6">
        <f t="shared" si="3"/>
        <v>311</v>
      </c>
      <c r="J116" s="12">
        <v>114</v>
      </c>
    </row>
    <row r="117" spans="1:10" ht="12" customHeight="1">
      <c r="A117" s="11" t="s">
        <v>235</v>
      </c>
      <c r="B117" s="5" t="s">
        <v>9</v>
      </c>
      <c r="C117" s="6">
        <f>MATCH(UPPER($A117),'99 - I runda K'!$B:$B,0)-1</f>
        <v>88</v>
      </c>
      <c r="D117" s="6" t="e">
        <f>MATCH(UPPER($A117),'99 - II runda K'!$B:$B,0)-1</f>
        <v>#N/A</v>
      </c>
      <c r="E117" s="6" t="e">
        <f>MATCH(UPPER($A117),'99 - III runda K'!$B:$B,0)-1</f>
        <v>#N/A</v>
      </c>
      <c r="F117" s="6">
        <f ca="1">IF(ISNUMBER(C117),OFFSET('99 - I runda K'!$E$1,C117,0),"")</f>
        <v>308</v>
      </c>
      <c r="G117" s="6">
        <f ca="1">IF(ISNUMBER(D117),OFFSET('99 - II runda K'!$E$1,D117,0),"")</f>
      </c>
      <c r="H117" s="6">
        <f ca="1">IF(ISNUMBER(E117),OFFSET('99 - III runda K'!$E$1,E117,0),"")</f>
      </c>
      <c r="I117" s="6">
        <f t="shared" si="3"/>
        <v>308</v>
      </c>
      <c r="J117" s="12">
        <v>115</v>
      </c>
    </row>
    <row r="118" spans="1:10" ht="12" customHeight="1">
      <c r="A118" s="11" t="s">
        <v>236</v>
      </c>
      <c r="B118" s="5" t="s">
        <v>93</v>
      </c>
      <c r="C118" s="6">
        <f>MATCH(UPPER($A118),'99 - I runda K'!$B:$B,0)-1</f>
        <v>89</v>
      </c>
      <c r="D118" s="6" t="e">
        <f>MATCH(UPPER($A118),'99 - II runda K'!$B:$B,0)-1</f>
        <v>#N/A</v>
      </c>
      <c r="E118" s="6" t="e">
        <f>MATCH(UPPER($A118),'99 - III runda K'!$B:$B,0)-1</f>
        <v>#N/A</v>
      </c>
      <c r="F118" s="6">
        <f ca="1">IF(ISNUMBER(C118),OFFSET('99 - I runda K'!$E$1,C118,0),"")</f>
        <v>306</v>
      </c>
      <c r="G118" s="6">
        <f ca="1">IF(ISNUMBER(D118),OFFSET('99 - II runda K'!$E$1,D118,0),"")</f>
      </c>
      <c r="H118" s="6">
        <f ca="1">IF(ISNUMBER(E118),OFFSET('99 - III runda K'!$E$1,E118,0),"")</f>
      </c>
      <c r="I118" s="6">
        <f t="shared" si="3"/>
        <v>306</v>
      </c>
      <c r="J118" s="12">
        <v>116</v>
      </c>
    </row>
    <row r="119" spans="1:10" ht="12" customHeight="1">
      <c r="A119" s="11" t="s">
        <v>260</v>
      </c>
      <c r="B119" s="5" t="s">
        <v>11</v>
      </c>
      <c r="C119" s="6">
        <f>MATCH(UPPER($A119),'99 - I runda K'!$B:$B,0)-1</f>
        <v>106</v>
      </c>
      <c r="D119" s="6">
        <f>MATCH(UPPER($A119),'99 - II runda K'!$B:$B,0)-1</f>
        <v>91</v>
      </c>
      <c r="E119" s="6" t="e">
        <f>MATCH(UPPER($A119),'99 - III runda K'!$B:$B,0)-1</f>
        <v>#N/A</v>
      </c>
      <c r="F119" s="6">
        <f ca="1">IF(ISNUMBER(C119),OFFSET('99 - I runda K'!$E$1,C119,0),"")</f>
        <v>141</v>
      </c>
      <c r="G119" s="6">
        <f ca="1">IF(ISNUMBER(D119),OFFSET('99 - II runda K'!$E$1,D119,0),"")</f>
        <v>146</v>
      </c>
      <c r="H119" s="6">
        <f ca="1">IF(ISNUMBER(E119),OFFSET('99 - III runda K'!$E$1,E119,0),"")</f>
      </c>
      <c r="I119" s="6">
        <f t="shared" si="3"/>
        <v>287</v>
      </c>
      <c r="J119" s="12">
        <v>117</v>
      </c>
    </row>
    <row r="120" spans="1:10" ht="12" customHeight="1">
      <c r="A120" s="71" t="s">
        <v>404</v>
      </c>
      <c r="B120" s="72" t="s">
        <v>8</v>
      </c>
      <c r="C120" s="73" t="e">
        <f>MATCH(UPPER($A120),'99 - I runda K'!$B:$B,0)-1</f>
        <v>#N/A</v>
      </c>
      <c r="D120" s="73">
        <f>MATCH(UPPER($A120),'99 - II runda K'!$B:$B,0)-1</f>
        <v>81</v>
      </c>
      <c r="E120" s="73" t="e">
        <f>MATCH(UPPER($A120),'99 - III runda K'!$B:$B,0)-1</f>
        <v>#N/A</v>
      </c>
      <c r="F120" s="73">
        <f ca="1">IF(ISNUMBER(C120),OFFSET('99 - I runda K'!$E$1,C120,0),"")</f>
      </c>
      <c r="G120" s="73">
        <f ca="1">IF(ISNUMBER(D120),OFFSET('99 - II runda K'!$E$1,D120,0),"")</f>
        <v>278</v>
      </c>
      <c r="H120" s="73">
        <f ca="1">IF(ISNUMBER(E120),OFFSET('99 - III runda K'!$E$1,E120,0),"")</f>
      </c>
      <c r="I120" s="73">
        <f t="shared" si="3"/>
        <v>278</v>
      </c>
      <c r="J120" s="75">
        <v>118</v>
      </c>
    </row>
    <row r="121" spans="1:10" ht="12" customHeight="1">
      <c r="A121" s="11" t="s">
        <v>238</v>
      </c>
      <c r="B121" s="5" t="s">
        <v>162</v>
      </c>
      <c r="C121" s="6">
        <f>MATCH(UPPER($A121),'99 - I runda K'!$B:$B,0)-1</f>
        <v>91</v>
      </c>
      <c r="D121" s="6" t="e">
        <f>MATCH(UPPER($A121),'99 - II runda K'!$B:$B,0)-1</f>
        <v>#N/A</v>
      </c>
      <c r="E121" s="6" t="e">
        <f>MATCH(UPPER($A121),'99 - III runda K'!$B:$B,0)-1</f>
        <v>#N/A</v>
      </c>
      <c r="F121" s="6">
        <f ca="1">IF(ISNUMBER(C121),OFFSET('99 - I runda K'!$E$1,C121,0),"")</f>
        <v>261</v>
      </c>
      <c r="G121" s="6">
        <f ca="1">IF(ISNUMBER(D121),OFFSET('99 - II runda K'!$E$1,D121,0),"")</f>
      </c>
      <c r="H121" s="6">
        <f ca="1">IF(ISNUMBER(E121),OFFSET('99 - III runda K'!$E$1,E121,0),"")</f>
      </c>
      <c r="I121" s="6">
        <f t="shared" si="3"/>
        <v>261</v>
      </c>
      <c r="J121" s="12">
        <v>119</v>
      </c>
    </row>
    <row r="122" spans="1:10" ht="12" customHeight="1">
      <c r="A122" s="11" t="s">
        <v>490</v>
      </c>
      <c r="B122" s="5" t="s">
        <v>21</v>
      </c>
      <c r="C122" s="6" t="e">
        <f>MATCH(UPPER($A122),'99 - I runda K'!$B:$B,0)-1</f>
        <v>#N/A</v>
      </c>
      <c r="D122" s="6" t="e">
        <f>MATCH(UPPER($A122),'99 - II runda K'!$B:$B,0)-1</f>
        <v>#N/A</v>
      </c>
      <c r="E122" s="6">
        <f>MATCH(UPPER($A122),'99 - III runda K'!$B:$B,0)-1</f>
        <v>66</v>
      </c>
      <c r="F122" s="6">
        <f ca="1">IF(ISNUMBER(C122),OFFSET('99 - I runda K'!$E$1,C122,0),"")</f>
      </c>
      <c r="G122" s="6">
        <f ca="1">IF(ISNUMBER(D122),OFFSET('99 - II runda K'!$E$1,D122,0),"")</f>
      </c>
      <c r="H122" s="6">
        <f ca="1">IF(ISNUMBER(E122),OFFSET('99 - III runda K'!$E$1,E122,0),"")</f>
        <v>256</v>
      </c>
      <c r="I122" s="6">
        <f t="shared" si="3"/>
        <v>256</v>
      </c>
      <c r="J122" s="12">
        <v>120</v>
      </c>
    </row>
    <row r="123" spans="1:10" ht="12" customHeight="1">
      <c r="A123" s="11" t="s">
        <v>262</v>
      </c>
      <c r="B123" s="5" t="s">
        <v>9</v>
      </c>
      <c r="C123" s="6">
        <f>MATCH(UPPER($A123),'99 - I runda K'!$B:$B,0)-1</f>
        <v>107</v>
      </c>
      <c r="D123" s="6">
        <f>MATCH(UPPER($A123),'99 - II runda K'!$B:$B,0)-1</f>
        <v>93</v>
      </c>
      <c r="E123" s="6" t="e">
        <f>MATCH(UPPER($A123),'99 - III runda K'!$B:$B,0)-1</f>
        <v>#N/A</v>
      </c>
      <c r="F123" s="6">
        <f ca="1">IF(ISNUMBER(C123),OFFSET('99 - I runda K'!$E$1,C123,0),"")</f>
        <v>127</v>
      </c>
      <c r="G123" s="6">
        <f ca="1">IF(ISNUMBER(D123),OFFSET('99 - II runda K'!$E$1,D123,0),"")</f>
        <v>125</v>
      </c>
      <c r="H123" s="6">
        <f ca="1">IF(ISNUMBER(E123),OFFSET('99 - III runda K'!$E$1,E123,0),"")</f>
      </c>
      <c r="I123" s="6">
        <f t="shared" si="3"/>
        <v>252</v>
      </c>
      <c r="J123" s="12">
        <v>121</v>
      </c>
    </row>
    <row r="124" spans="1:10" ht="12" customHeight="1">
      <c r="A124" s="11" t="s">
        <v>406</v>
      </c>
      <c r="B124" s="5" t="s">
        <v>9</v>
      </c>
      <c r="C124" s="6" t="e">
        <f>MATCH(UPPER($A124),'99 - I runda K'!$B:$B,0)-1</f>
        <v>#N/A</v>
      </c>
      <c r="D124" s="6">
        <f>MATCH(UPPER($A124),'99 - II runda K'!$B:$B,0)-1</f>
        <v>88</v>
      </c>
      <c r="E124" s="6" t="e">
        <f>MATCH(UPPER($A124),'99 - III runda K'!$B:$B,0)-1</f>
        <v>#N/A</v>
      </c>
      <c r="F124" s="6">
        <f ca="1">IF(ISNUMBER(C124),OFFSET('99 - I runda K'!$E$1,C124,0),"")</f>
      </c>
      <c r="G124" s="6">
        <f ca="1">IF(ISNUMBER(D124),OFFSET('99 - II runda K'!$E$1,D124,0),"")</f>
        <v>198</v>
      </c>
      <c r="H124" s="6">
        <f ca="1">IF(ISNUMBER(E124),OFFSET('99 - III runda K'!$E$1,E124,0),"")</f>
      </c>
      <c r="I124" s="6">
        <f t="shared" si="3"/>
        <v>198</v>
      </c>
      <c r="J124" s="12">
        <v>122</v>
      </c>
    </row>
    <row r="125" spans="1:10" ht="12" customHeight="1">
      <c r="A125" s="11" t="s">
        <v>258</v>
      </c>
      <c r="B125" s="5" t="s">
        <v>125</v>
      </c>
      <c r="C125" s="6">
        <f>MATCH(UPPER($A125),'99 - I runda K'!$B:$B,0)-1</f>
        <v>105</v>
      </c>
      <c r="D125" s="6" t="e">
        <f>MATCH(UPPER($A125),'99 - II runda K'!$B:$B,0)-1</f>
        <v>#N/A</v>
      </c>
      <c r="E125" s="6" t="e">
        <f>MATCH(UPPER($A125),'99 - III runda K'!$B:$B,0)-1</f>
        <v>#N/A</v>
      </c>
      <c r="F125" s="6">
        <f ca="1">IF(ISNUMBER(C125),OFFSET('99 - I runda K'!$E$1,C125,0),"")</f>
        <v>181</v>
      </c>
      <c r="G125" s="6">
        <f ca="1">IF(ISNUMBER(D125),OFFSET('99 - II runda K'!$E$1,D125,0),"")</f>
      </c>
      <c r="H125" s="6">
        <f ca="1">IF(ISNUMBER(E125),OFFSET('99 - III runda K'!$E$1,E125,0),"")</f>
      </c>
      <c r="I125" s="6">
        <f t="shared" si="3"/>
        <v>181</v>
      </c>
      <c r="J125" s="12">
        <v>123</v>
      </c>
    </row>
    <row r="126" spans="1:10" ht="12" customHeight="1">
      <c r="A126" s="11" t="s">
        <v>249</v>
      </c>
      <c r="B126" s="5" t="s">
        <v>11</v>
      </c>
      <c r="C126" s="6">
        <f>MATCH(UPPER($A126),'99 - I runda K'!$B:$B,0)-1</f>
        <v>100</v>
      </c>
      <c r="D126" s="6" t="e">
        <f>MATCH(UPPER($A126),'99 - II runda K'!$B:$B,0)-1</f>
        <v>#N/A</v>
      </c>
      <c r="E126" s="6" t="e">
        <f>MATCH(UPPER($A126),'99 - III runda K'!$B:$B,0)-1</f>
        <v>#N/A</v>
      </c>
      <c r="F126" s="6">
        <f ca="1">IF(ISNUMBER(C126),OFFSET('99 - I runda K'!$E$1,C126,0),"")</f>
        <v>169</v>
      </c>
      <c r="G126" s="6">
        <f ca="1">IF(ISNUMBER(D126),OFFSET('99 - II runda K'!$E$1,D126,0),"")</f>
      </c>
      <c r="H126" s="6">
        <f ca="1">IF(ISNUMBER(E126),OFFSET('99 - III runda K'!$E$1,E126,0),"")</f>
      </c>
      <c r="I126" s="6">
        <f t="shared" si="3"/>
        <v>169</v>
      </c>
      <c r="J126" s="12">
        <v>124</v>
      </c>
    </row>
    <row r="127" spans="1:10" ht="12" customHeight="1">
      <c r="A127" s="11" t="s">
        <v>407</v>
      </c>
      <c r="B127" s="5" t="s">
        <v>93</v>
      </c>
      <c r="C127" s="6" t="e">
        <f>MATCH(UPPER($A127),'99 - I runda K'!$B:$B,0)-1</f>
        <v>#N/A</v>
      </c>
      <c r="D127" s="6">
        <f>MATCH(UPPER($A127),'99 - II runda K'!$B:$B,0)-1</f>
        <v>92</v>
      </c>
      <c r="E127" s="6" t="e">
        <f>MATCH(UPPER($A127),'99 - III runda K'!$B:$B,0)-1</f>
        <v>#N/A</v>
      </c>
      <c r="F127" s="6">
        <f ca="1">IF(ISNUMBER(C127),OFFSET('99 - I runda K'!$E$1,C127,0),"")</f>
      </c>
      <c r="G127" s="6">
        <f ca="1">IF(ISNUMBER(D127),OFFSET('99 - II runda K'!$E$1,D127,0),"")</f>
        <v>145</v>
      </c>
      <c r="H127" s="6">
        <f ca="1">IF(ISNUMBER(E127),OFFSET('99 - III runda K'!$E$1,E127,0),"")</f>
      </c>
      <c r="I127" s="6">
        <f t="shared" si="3"/>
        <v>145</v>
      </c>
      <c r="J127" s="12">
        <v>125</v>
      </c>
    </row>
    <row r="128" spans="1:10" ht="12" customHeight="1">
      <c r="A128" s="11" t="s">
        <v>493</v>
      </c>
      <c r="B128" s="5" t="s">
        <v>21</v>
      </c>
      <c r="C128" s="6" t="e">
        <f>MATCH(UPPER($A128),'99 - I runda K'!$B:$B,0)-1</f>
        <v>#N/A</v>
      </c>
      <c r="D128" s="6" t="e">
        <f>MATCH(UPPER($A128),'99 - II runda K'!$B:$B,0)-1</f>
        <v>#N/A</v>
      </c>
      <c r="E128" s="6">
        <f>MATCH(UPPER($A128),'99 - III runda K'!$B:$B,0)-1</f>
        <v>71</v>
      </c>
      <c r="F128" s="6">
        <f ca="1">IF(ISNUMBER(C128),OFFSET('99 - I runda K'!$E$1,C128,0),"")</f>
      </c>
      <c r="G128" s="6">
        <f ca="1">IF(ISNUMBER(D128),OFFSET('99 - II runda K'!$E$1,D128,0),"")</f>
      </c>
      <c r="H128" s="6">
        <f ca="1">IF(ISNUMBER(E128),OFFSET('99 - III runda K'!$E$1,E128,0),"")</f>
        <v>128</v>
      </c>
      <c r="I128" s="6">
        <f t="shared" si="3"/>
        <v>128</v>
      </c>
      <c r="J128" s="12">
        <v>126</v>
      </c>
    </row>
    <row r="129" spans="1:10" ht="12" customHeight="1">
      <c r="A129" s="11" t="s">
        <v>256</v>
      </c>
      <c r="B129" s="5" t="s">
        <v>146</v>
      </c>
      <c r="C129" s="6">
        <f>MATCH(UPPER($A129),'99 - I runda K'!$B:$B,0)-1</f>
        <v>104</v>
      </c>
      <c r="D129" s="6" t="e">
        <f>MATCH(UPPER($A129),'99 - II runda K'!$B:$B,0)-1</f>
        <v>#N/A</v>
      </c>
      <c r="E129" s="6" t="e">
        <f>MATCH(UPPER($A129),'99 - III runda K'!$B:$B,0)-1</f>
        <v>#N/A</v>
      </c>
      <c r="F129" s="6">
        <f ca="1">IF(ISNUMBER(C129),OFFSET('99 - I runda K'!$E$1,C129,0),"")</f>
        <v>115</v>
      </c>
      <c r="G129" s="6">
        <f ca="1">IF(ISNUMBER(D129),OFFSET('99 - II runda K'!$E$1,D129,0),"")</f>
      </c>
      <c r="H129" s="6">
        <f ca="1">IF(ISNUMBER(E129),OFFSET('99 - III runda K'!$E$1,E129,0),"")</f>
      </c>
      <c r="I129" s="6">
        <f t="shared" si="3"/>
        <v>115</v>
      </c>
      <c r="J129" s="12">
        <v>127</v>
      </c>
    </row>
    <row r="130" spans="1:10" ht="12" customHeight="1" thickBot="1">
      <c r="A130" s="13" t="s">
        <v>494</v>
      </c>
      <c r="B130" s="14" t="s">
        <v>18</v>
      </c>
      <c r="C130" s="15" t="e">
        <f>MATCH(UPPER($A130),'99 - I runda K'!$B:$B,0)-1</f>
        <v>#N/A</v>
      </c>
      <c r="D130" s="15" t="e">
        <f>MATCH(UPPER($A130),'99 - II runda K'!$B:$B,0)-1</f>
        <v>#N/A</v>
      </c>
      <c r="E130" s="15">
        <f>MATCH(UPPER($A130),'99 - III runda K'!$B:$B,0)-1</f>
        <v>72</v>
      </c>
      <c r="F130" s="15">
        <f ca="1">IF(ISNUMBER(C130),OFFSET('99 - I runda K'!$E$1,C130,0),"")</f>
      </c>
      <c r="G130" s="15">
        <f ca="1">IF(ISNUMBER(D130),OFFSET('99 - II runda K'!$E$1,D130,0),"")</f>
      </c>
      <c r="H130" s="15">
        <f ca="1">IF(ISNUMBER(E130),OFFSET('99 - III runda K'!$E$1,E130,0),"")</f>
        <v>80</v>
      </c>
      <c r="I130" s="15">
        <f t="shared" si="3"/>
        <v>80</v>
      </c>
      <c r="J130" s="16">
        <v>128</v>
      </c>
    </row>
    <row r="132" spans="6:8" ht="12" customHeight="1">
      <c r="F132" s="21">
        <f>SUM(F3:F130)</f>
        <v>46348</v>
      </c>
      <c r="G132" s="21">
        <f>SUM(G3:G130)</f>
        <v>41361</v>
      </c>
      <c r="H132" s="21">
        <f>SUM(H3:H130)</f>
        <v>35872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&amp;LWMOZP&amp;C&amp;"Czcionka tekstu podstawowego,Pogrubiony"Klasyfikacja indywidualna OLP'99 za rok 2010
Dziewczęta</oddHeader>
    <oddFooter>&amp;Rstrona &amp;P z &amp;N</oddFooter>
  </headerFooter>
  <rowBreaks count="1" manualBreakCount="1">
    <brk id="6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06">
      <selection activeCell="L143" sqref="L143"/>
    </sheetView>
  </sheetViews>
  <sheetFormatPr defaultColWidth="8.796875" defaultRowHeight="12" customHeight="1"/>
  <cols>
    <col min="1" max="1" width="27.59765625" style="21" customWidth="1"/>
    <col min="2" max="2" width="9" style="21" customWidth="1"/>
    <col min="3" max="8" width="9" style="21" hidden="1" customWidth="1"/>
    <col min="9" max="16384" width="9" style="21" customWidth="1"/>
  </cols>
  <sheetData>
    <row r="1" spans="6:9" ht="12" customHeight="1" thickBot="1">
      <c r="F1" s="22" t="s">
        <v>76</v>
      </c>
      <c r="G1" s="21" t="b">
        <f>SUM('99 - I runda M:99 - III runda M'!E1)=I1</f>
        <v>0</v>
      </c>
      <c r="H1" s="22" t="s">
        <v>72</v>
      </c>
      <c r="I1" s="21">
        <f>SUM(I3:I41)</f>
        <v>46774</v>
      </c>
    </row>
    <row r="2" spans="1:10" s="23" customFormat="1" ht="12" customHeight="1" thickBot="1">
      <c r="A2" s="26" t="s">
        <v>79</v>
      </c>
      <c r="B2" s="25" t="s">
        <v>24</v>
      </c>
      <c r="C2" s="17" t="s">
        <v>73</v>
      </c>
      <c r="D2" s="17" t="s">
        <v>74</v>
      </c>
      <c r="E2" s="17" t="s">
        <v>75</v>
      </c>
      <c r="F2" s="17" t="s">
        <v>73</v>
      </c>
      <c r="G2" s="17" t="s">
        <v>74</v>
      </c>
      <c r="H2" s="27" t="s">
        <v>75</v>
      </c>
      <c r="I2" s="26" t="s">
        <v>78</v>
      </c>
      <c r="J2" s="28" t="s">
        <v>77</v>
      </c>
    </row>
    <row r="3" spans="1:10" ht="12" customHeight="1">
      <c r="A3" s="9" t="s">
        <v>263</v>
      </c>
      <c r="B3" s="7" t="s">
        <v>264</v>
      </c>
      <c r="C3" s="8">
        <f>MATCH(UPPER($A3),'99 - I runda M'!$B:$B,0)-1</f>
        <v>0</v>
      </c>
      <c r="D3" s="8">
        <f>MATCH(UPPER($A3),'99 - II runda M'!$B:$B,0)-1</f>
        <v>0</v>
      </c>
      <c r="E3" s="8">
        <f>MATCH(UPPER($A3),'99 - III runda M'!$B:$B,0)-1</f>
        <v>0</v>
      </c>
      <c r="F3" s="8">
        <f ca="1">IF(ISNUMBER(C3),OFFSET('99 - I runda M'!$E$1,C3,0),"")</f>
        <v>516</v>
      </c>
      <c r="G3" s="8">
        <f ca="1">IF(ISNUMBER(D3),OFFSET('99 - II runda M'!$E$1,D3,0),"")</f>
        <v>554</v>
      </c>
      <c r="H3" s="8">
        <f ca="1">IF(ISNUMBER(E3),OFFSET('99 - III runda M'!$E$1,E3,0),"")</f>
        <v>584</v>
      </c>
      <c r="I3" s="8">
        <f>SUM(F3:H3)</f>
        <v>1654</v>
      </c>
      <c r="J3" s="20">
        <v>1</v>
      </c>
    </row>
    <row r="4" spans="1:10" ht="12" customHeight="1">
      <c r="A4" s="11" t="s">
        <v>267</v>
      </c>
      <c r="B4" s="5" t="s">
        <v>146</v>
      </c>
      <c r="C4" s="6">
        <f>MATCH(UPPER($A4),'99 - I runda M'!$B:$B,0)-1</f>
        <v>3</v>
      </c>
      <c r="D4" s="6">
        <f>MATCH(UPPER($A4),'99 - II runda M'!$B:$B,0)-1</f>
        <v>2</v>
      </c>
      <c r="E4" s="6">
        <f>MATCH(UPPER($A4),'99 - III runda M'!$B:$B,0)-1</f>
        <v>2</v>
      </c>
      <c r="F4" s="6">
        <f ca="1">IF(ISNUMBER(C4),OFFSET('99 - I runda M'!$E$1,C4,0),"")</f>
        <v>483</v>
      </c>
      <c r="G4" s="6">
        <f ca="1">IF(ISNUMBER(D4),OFFSET('99 - II runda M'!$E$1,D4,0),"")</f>
        <v>526</v>
      </c>
      <c r="H4" s="6">
        <f ca="1">IF(ISNUMBER(E4),OFFSET('99 - III runda M'!$E$1,E4,0),"")</f>
        <v>558</v>
      </c>
      <c r="I4" s="6">
        <f>SUM(F4:H4)</f>
        <v>1567</v>
      </c>
      <c r="J4" s="18">
        <v>2</v>
      </c>
    </row>
    <row r="5" spans="1:10" ht="12" customHeight="1">
      <c r="A5" s="11" t="s">
        <v>266</v>
      </c>
      <c r="B5" s="5" t="s">
        <v>16</v>
      </c>
      <c r="C5" s="6">
        <f>MATCH(UPPER($A5),'99 - I runda M'!$B:$B,0)-1</f>
        <v>2</v>
      </c>
      <c r="D5" s="6">
        <f>MATCH(UPPER($A5),'99 - II runda M'!$B:$B,0)-1</f>
        <v>9</v>
      </c>
      <c r="E5" s="6">
        <f>MATCH(UPPER($A5),'99 - III runda M'!$B:$B,0)-1</f>
        <v>1</v>
      </c>
      <c r="F5" s="6">
        <f ca="1">IF(ISNUMBER(C5),OFFSET('99 - I runda M'!$E$1,C5,0),"")</f>
        <v>502</v>
      </c>
      <c r="G5" s="6">
        <f ca="1">IF(ISNUMBER(D5),OFFSET('99 - II runda M'!$E$1,D5,0),"")</f>
        <v>461</v>
      </c>
      <c r="H5" s="6">
        <f ca="1">IF(ISNUMBER(E5),OFFSET('99 - III runda M'!$E$1,E5,0),"")</f>
        <v>582</v>
      </c>
      <c r="I5" s="6">
        <f aca="true" t="shared" si="0" ref="I5:I20">SUM(F5:H5)</f>
        <v>1545</v>
      </c>
      <c r="J5" s="18">
        <v>3</v>
      </c>
    </row>
    <row r="6" spans="1:10" ht="12" customHeight="1">
      <c r="A6" s="11" t="s">
        <v>265</v>
      </c>
      <c r="B6" s="5" t="s">
        <v>3</v>
      </c>
      <c r="C6" s="6">
        <f>MATCH(UPPER($A6),'99 - I runda M'!$B:$B,0)-1</f>
        <v>1</v>
      </c>
      <c r="D6" s="6">
        <f>MATCH(UPPER($A6),'99 - II runda M'!$B:$B,0)-1</f>
        <v>4</v>
      </c>
      <c r="E6" s="6">
        <f>MATCH(UPPER($A6),'99 - III runda M'!$B:$B,0)-1</f>
        <v>6</v>
      </c>
      <c r="F6" s="6">
        <f ca="1">IF(ISNUMBER(C6),OFFSET('99 - I runda M'!$E$1,C6,0),"")</f>
        <v>510</v>
      </c>
      <c r="G6" s="6">
        <f ca="1">IF(ISNUMBER(D6),OFFSET('99 - II runda M'!$E$1,D6,0),"")</f>
        <v>493</v>
      </c>
      <c r="H6" s="6">
        <f ca="1">IF(ISNUMBER(E6),OFFSET('99 - III runda M'!$E$1,E6,0),"")</f>
        <v>496</v>
      </c>
      <c r="I6" s="6">
        <f t="shared" si="0"/>
        <v>1499</v>
      </c>
      <c r="J6" s="18">
        <v>4</v>
      </c>
    </row>
    <row r="7" spans="1:10" ht="12" customHeight="1">
      <c r="A7" s="11" t="s">
        <v>268</v>
      </c>
      <c r="B7" s="5" t="s">
        <v>12</v>
      </c>
      <c r="C7" s="6">
        <f>MATCH(UPPER($A7),'99 - I runda M'!$B:$B,0)-1</f>
        <v>4</v>
      </c>
      <c r="D7" s="6">
        <f>MATCH(UPPER($A7),'99 - II runda M'!$B:$B,0)-1</f>
        <v>3</v>
      </c>
      <c r="E7" s="6">
        <f>MATCH(UPPER($A7),'99 - III runda M'!$B:$B,0)-1</f>
        <v>11</v>
      </c>
      <c r="F7" s="6">
        <f ca="1">IF(ISNUMBER(C7),OFFSET('99 - I runda M'!$E$1,C7,0),"")</f>
        <v>473</v>
      </c>
      <c r="G7" s="6">
        <f ca="1">IF(ISNUMBER(D7),OFFSET('99 - II runda M'!$E$1,D7,0),"")</f>
        <v>509</v>
      </c>
      <c r="H7" s="6">
        <f ca="1">IF(ISNUMBER(E7),OFFSET('99 - III runda M'!$E$1,E7,0),"")</f>
        <v>458</v>
      </c>
      <c r="I7" s="6">
        <f t="shared" si="0"/>
        <v>1440</v>
      </c>
      <c r="J7" s="18">
        <v>5</v>
      </c>
    </row>
    <row r="8" spans="1:10" ht="12" customHeight="1">
      <c r="A8" s="11" t="s">
        <v>296</v>
      </c>
      <c r="B8" s="5" t="s">
        <v>3</v>
      </c>
      <c r="C8" s="6">
        <f>MATCH(UPPER($A8),'99 - I runda M'!$B:$B,0)-1</f>
        <v>33</v>
      </c>
      <c r="D8" s="6">
        <f>MATCH(UPPER($A8),'99 - II runda M'!$B:$B,0)-1</f>
        <v>6</v>
      </c>
      <c r="E8" s="6">
        <f>MATCH(UPPER($A8),'99 - III runda M'!$B:$B,0)-1</f>
        <v>4</v>
      </c>
      <c r="F8" s="6">
        <f ca="1">IF(ISNUMBER(C8),OFFSET('99 - I runda M'!$E$1,C8,0),"")</f>
        <v>361</v>
      </c>
      <c r="G8" s="6">
        <f ca="1">IF(ISNUMBER(D8),OFFSET('99 - II runda M'!$E$1,D8,0),"")</f>
        <v>471</v>
      </c>
      <c r="H8" s="6">
        <f ca="1">IF(ISNUMBER(E8),OFFSET('99 - III runda M'!$E$1,E8,0),"")</f>
        <v>522</v>
      </c>
      <c r="I8" s="6">
        <f>SUM(F8:H8)</f>
        <v>1354</v>
      </c>
      <c r="J8" s="18">
        <v>6</v>
      </c>
    </row>
    <row r="9" spans="1:10" ht="12" customHeight="1">
      <c r="A9" s="71" t="s">
        <v>281</v>
      </c>
      <c r="B9" s="72" t="s">
        <v>8</v>
      </c>
      <c r="C9" s="73">
        <f>MATCH(UPPER($A9),'99 - I runda M'!$B:$B,0)-1</f>
        <v>17</v>
      </c>
      <c r="D9" s="73">
        <f>MATCH(UPPER($A9),'99 - II runda M'!$B:$B,0)-1</f>
        <v>8</v>
      </c>
      <c r="E9" s="73">
        <f>MATCH(UPPER($A9),'99 - III runda M'!$B:$B,0)-1</f>
        <v>8</v>
      </c>
      <c r="F9" s="73">
        <f ca="1">IF(ISNUMBER(C9),OFFSET('99 - I runda M'!$E$1,C9,0),"")</f>
        <v>400</v>
      </c>
      <c r="G9" s="73">
        <f ca="1">IF(ISNUMBER(D9),OFFSET('99 - II runda M'!$E$1,D9,0),"")</f>
        <v>463</v>
      </c>
      <c r="H9" s="73">
        <f ca="1">IF(ISNUMBER(E9),OFFSET('99 - III runda M'!$E$1,E9,0),"")</f>
        <v>466</v>
      </c>
      <c r="I9" s="73">
        <f t="shared" si="0"/>
        <v>1329</v>
      </c>
      <c r="J9" s="74">
        <v>7</v>
      </c>
    </row>
    <row r="10" spans="1:10" ht="12" customHeight="1">
      <c r="A10" s="11" t="s">
        <v>278</v>
      </c>
      <c r="B10" s="5" t="s">
        <v>93</v>
      </c>
      <c r="C10" s="6">
        <f>MATCH(UPPER($A10),'99 - I runda M'!$B:$B,0)-1</f>
        <v>14</v>
      </c>
      <c r="D10" s="6">
        <f>MATCH(UPPER($A10),'99 - II runda M'!$B:$B,0)-1</f>
        <v>13</v>
      </c>
      <c r="E10" s="6">
        <f>MATCH(UPPER($A10),'99 - III runda M'!$B:$B,0)-1</f>
        <v>7</v>
      </c>
      <c r="F10" s="6">
        <f ca="1">IF(ISNUMBER(C10),OFFSET('99 - I runda M'!$E$1,C10,0),"")</f>
        <v>413</v>
      </c>
      <c r="G10" s="6">
        <f ca="1">IF(ISNUMBER(D10),OFFSET('99 - II runda M'!$E$1,D10,0),"")</f>
        <v>437</v>
      </c>
      <c r="H10" s="6">
        <f ca="1">IF(ISNUMBER(E10),OFFSET('99 - III runda M'!$E$1,E10,0),"")</f>
        <v>473</v>
      </c>
      <c r="I10" s="6">
        <f t="shared" si="0"/>
        <v>1323</v>
      </c>
      <c r="J10" s="18">
        <v>8</v>
      </c>
    </row>
    <row r="11" spans="1:10" ht="12" customHeight="1">
      <c r="A11" s="11" t="s">
        <v>287</v>
      </c>
      <c r="B11" s="5" t="s">
        <v>5</v>
      </c>
      <c r="C11" s="6">
        <f>MATCH(UPPER($A11),'99 - I runda M'!$B:$B,0)-1</f>
        <v>23</v>
      </c>
      <c r="D11" s="6">
        <f>MATCH(UPPER($A11),'99 - II runda M'!$B:$B,0)-1</f>
        <v>7</v>
      </c>
      <c r="E11" s="6">
        <f>MATCH(UPPER($A11),'99 - III runda M'!$B:$B,0)-1</f>
        <v>10</v>
      </c>
      <c r="F11" s="6">
        <f ca="1">IF(ISNUMBER(C11),OFFSET('99 - I runda M'!$E$1,C11,0),"")</f>
        <v>393</v>
      </c>
      <c r="G11" s="6">
        <f ca="1">IF(ISNUMBER(D11),OFFSET('99 - II runda M'!$E$1,D11,0),"")</f>
        <v>464</v>
      </c>
      <c r="H11" s="6">
        <f ca="1">IF(ISNUMBER(E11),OFFSET('99 - III runda M'!$E$1,E11,0),"")</f>
        <v>463</v>
      </c>
      <c r="I11" s="6">
        <f>SUM(F11:H11)</f>
        <v>1320</v>
      </c>
      <c r="J11" s="18">
        <v>9</v>
      </c>
    </row>
    <row r="12" spans="1:10" ht="12" customHeight="1">
      <c r="A12" s="11" t="s">
        <v>272</v>
      </c>
      <c r="B12" s="5" t="s">
        <v>12</v>
      </c>
      <c r="C12" s="6">
        <f>MATCH(UPPER($A12),'99 - I runda M'!$B:$B,0)-1</f>
        <v>8</v>
      </c>
      <c r="D12" s="6">
        <f>MATCH(UPPER($A12),'99 - II runda M'!$B:$B,0)-1</f>
        <v>10</v>
      </c>
      <c r="E12" s="6">
        <f>MATCH(UPPER($A12),'99 - III runda M'!$B:$B,0)-1</f>
        <v>27</v>
      </c>
      <c r="F12" s="6">
        <f ca="1">IF(ISNUMBER(C12),OFFSET('99 - I runda M'!$E$1,C12,0),"")</f>
        <v>450</v>
      </c>
      <c r="G12" s="6">
        <f ca="1">IF(ISNUMBER(D12),OFFSET('99 - II runda M'!$E$1,D12,0),"")</f>
        <v>453</v>
      </c>
      <c r="H12" s="6">
        <f ca="1">IF(ISNUMBER(E12),OFFSET('99 - III runda M'!$E$1,E12,0),"")</f>
        <v>401</v>
      </c>
      <c r="I12" s="6">
        <f t="shared" si="0"/>
        <v>1304</v>
      </c>
      <c r="J12" s="18">
        <v>10</v>
      </c>
    </row>
    <row r="13" spans="1:10" ht="12" customHeight="1">
      <c r="A13" s="11" t="s">
        <v>273</v>
      </c>
      <c r="B13" s="5" t="s">
        <v>2</v>
      </c>
      <c r="C13" s="6">
        <f>MATCH(UPPER($A13),'99 - I runda M'!$B:$B,0)-1</f>
        <v>9</v>
      </c>
      <c r="D13" s="6">
        <f>MATCH(UPPER($A13),'99 - II runda M'!$B:$B,0)-1</f>
        <v>12</v>
      </c>
      <c r="E13" s="6">
        <f>MATCH(UPPER($A13),'99 - III runda M'!$B:$B,0)-1</f>
        <v>26</v>
      </c>
      <c r="F13" s="6">
        <f ca="1">IF(ISNUMBER(C13),OFFSET('99 - I runda M'!$E$1,C13,0),"")</f>
        <v>448</v>
      </c>
      <c r="G13" s="6">
        <f ca="1">IF(ISNUMBER(D13),OFFSET('99 - II runda M'!$E$1,D13,0),"")</f>
        <v>443</v>
      </c>
      <c r="H13" s="6">
        <f ca="1">IF(ISNUMBER(E13),OFFSET('99 - III runda M'!$E$1,E13,0),"")</f>
        <v>402</v>
      </c>
      <c r="I13" s="6">
        <f t="shared" si="0"/>
        <v>1293</v>
      </c>
      <c r="J13" s="18">
        <v>11</v>
      </c>
    </row>
    <row r="14" spans="1:10" ht="12" customHeight="1">
      <c r="A14" s="11" t="s">
        <v>270</v>
      </c>
      <c r="B14" s="5" t="s">
        <v>264</v>
      </c>
      <c r="C14" s="6">
        <f>MATCH(UPPER($A14),'99 - I runda M'!$B:$B,0)-1</f>
        <v>6</v>
      </c>
      <c r="D14" s="6">
        <f>MATCH(UPPER($A14),'99 - II runda M'!$B:$B,0)-1</f>
        <v>22</v>
      </c>
      <c r="E14" s="6">
        <f>MATCH(UPPER($A14),'99 - III runda M'!$B:$B,0)-1</f>
        <v>21</v>
      </c>
      <c r="F14" s="6">
        <f ca="1">IF(ISNUMBER(C14),OFFSET('99 - I runda M'!$E$1,C14,0),"")</f>
        <v>461</v>
      </c>
      <c r="G14" s="6">
        <f ca="1">IF(ISNUMBER(D14),OFFSET('99 - II runda M'!$E$1,D14,0),"")</f>
        <v>410</v>
      </c>
      <c r="H14" s="6">
        <f ca="1">IF(ISNUMBER(E14),OFFSET('99 - III runda M'!$E$1,E14,0),"")</f>
        <v>417</v>
      </c>
      <c r="I14" s="6">
        <f t="shared" si="0"/>
        <v>1288</v>
      </c>
      <c r="J14" s="18">
        <v>12</v>
      </c>
    </row>
    <row r="15" spans="1:10" ht="12" customHeight="1">
      <c r="A15" s="11" t="s">
        <v>283</v>
      </c>
      <c r="B15" s="5" t="s">
        <v>17</v>
      </c>
      <c r="C15" s="6">
        <f>MATCH(UPPER($A15),'99 - I runda M'!$B:$B,0)-1</f>
        <v>19</v>
      </c>
      <c r="D15" s="6">
        <f>MATCH(UPPER($A15),'99 - II runda M'!$B:$B,0)-1</f>
        <v>24</v>
      </c>
      <c r="E15" s="6">
        <f>MATCH(UPPER($A15),'99 - III runda M'!$B:$B,0)-1</f>
        <v>9</v>
      </c>
      <c r="F15" s="6">
        <f ca="1">IF(ISNUMBER(C15),OFFSET('99 - I runda M'!$E$1,C15,0),"")</f>
        <v>399</v>
      </c>
      <c r="G15" s="6">
        <f ca="1">IF(ISNUMBER(D15),OFFSET('99 - II runda M'!$E$1,D15,0),"")</f>
        <v>402</v>
      </c>
      <c r="H15" s="6">
        <f ca="1">IF(ISNUMBER(E15),OFFSET('99 - III runda M'!$E$1,E15,0),"")</f>
        <v>465</v>
      </c>
      <c r="I15" s="6">
        <f t="shared" si="0"/>
        <v>1266</v>
      </c>
      <c r="J15" s="18">
        <v>13</v>
      </c>
    </row>
    <row r="16" spans="1:10" ht="12" customHeight="1">
      <c r="A16" s="11" t="s">
        <v>290</v>
      </c>
      <c r="B16" s="5" t="s">
        <v>116</v>
      </c>
      <c r="C16" s="6">
        <f>MATCH(UPPER($A16),'99 - I runda M'!$B:$B,0)-1</f>
        <v>26</v>
      </c>
      <c r="D16" s="6">
        <f>MATCH(UPPER($A16),'99 - II runda M'!$B:$B,0)-1</f>
        <v>30</v>
      </c>
      <c r="E16" s="6">
        <f>MATCH(UPPER($A16),'99 - III runda M'!$B:$B,0)-1</f>
        <v>12</v>
      </c>
      <c r="F16" s="6">
        <f ca="1">IF(ISNUMBER(C16),OFFSET('99 - I runda M'!$E$1,C16,0),"")</f>
        <v>385</v>
      </c>
      <c r="G16" s="6">
        <f ca="1">IF(ISNUMBER(D16),OFFSET('99 - II runda M'!$E$1,D16,0),"")</f>
        <v>390</v>
      </c>
      <c r="H16" s="6">
        <f ca="1">IF(ISNUMBER(E16),OFFSET('99 - III runda M'!$E$1,E16,0),"")</f>
        <v>456</v>
      </c>
      <c r="I16" s="6">
        <f>SUM(F16:H16)</f>
        <v>1231</v>
      </c>
      <c r="J16" s="18">
        <v>14</v>
      </c>
    </row>
    <row r="17" spans="1:10" ht="12" customHeight="1">
      <c r="A17" s="11" t="s">
        <v>285</v>
      </c>
      <c r="B17" s="5" t="s">
        <v>23</v>
      </c>
      <c r="C17" s="6">
        <f>MATCH(UPPER($A17),'99 - I runda M'!$B:$B,0)-1</f>
        <v>21</v>
      </c>
      <c r="D17" s="6">
        <f>MATCH(UPPER($A17),'99 - II runda M'!$B:$B,0)-1</f>
        <v>77</v>
      </c>
      <c r="E17" s="6">
        <f>MATCH(UPPER($A17),'99 - III runda M'!$B:$B,0)-1</f>
        <v>3</v>
      </c>
      <c r="F17" s="6">
        <f ca="1">IF(ISNUMBER(C17),OFFSET('99 - I runda M'!$E$1,C17,0),"")</f>
        <v>398</v>
      </c>
      <c r="G17" s="6">
        <f ca="1">IF(ISNUMBER(D17),OFFSET('99 - II runda M'!$E$1,D17,0),"")</f>
        <v>284</v>
      </c>
      <c r="H17" s="6">
        <f ca="1">IF(ISNUMBER(E17),OFFSET('99 - III runda M'!$E$1,E17,0),"")</f>
        <v>547</v>
      </c>
      <c r="I17" s="6">
        <f>SUM(F17:H17)</f>
        <v>1229</v>
      </c>
      <c r="J17" s="18">
        <v>15</v>
      </c>
    </row>
    <row r="18" spans="1:10" ht="12" customHeight="1">
      <c r="A18" s="11" t="s">
        <v>279</v>
      </c>
      <c r="B18" s="5" t="s">
        <v>23</v>
      </c>
      <c r="C18" s="6">
        <f>MATCH(UPPER($A18),'99 - I runda M'!$B:$B,0)-1</f>
        <v>15</v>
      </c>
      <c r="D18" s="6">
        <f>MATCH(UPPER($A18),'99 - II runda M'!$B:$B,0)-1</f>
        <v>18</v>
      </c>
      <c r="E18" s="6">
        <f>MATCH(UPPER($A18),'99 - III runda M'!$B:$B,0)-1</f>
        <v>29</v>
      </c>
      <c r="F18" s="6">
        <f ca="1">IF(ISNUMBER(C18),OFFSET('99 - I runda M'!$E$1,C18,0),"")</f>
        <v>412</v>
      </c>
      <c r="G18" s="6">
        <f ca="1">IF(ISNUMBER(D18),OFFSET('99 - II runda M'!$E$1,D18,0),"")</f>
        <v>419</v>
      </c>
      <c r="H18" s="6">
        <f ca="1">IF(ISNUMBER(E18),OFFSET('99 - III runda M'!$E$1,E18,0),"")</f>
        <v>395</v>
      </c>
      <c r="I18" s="6">
        <f t="shared" si="0"/>
        <v>1226</v>
      </c>
      <c r="J18" s="18">
        <v>16</v>
      </c>
    </row>
    <row r="19" spans="1:10" ht="12" customHeight="1">
      <c r="A19" s="11" t="s">
        <v>284</v>
      </c>
      <c r="B19" s="5" t="s">
        <v>7</v>
      </c>
      <c r="C19" s="6">
        <f>MATCH(UPPER($A19),'99 - I runda M'!$B:$B,0)-1</f>
        <v>20</v>
      </c>
      <c r="D19" s="6">
        <f>MATCH(UPPER($A19),'99 - II runda M'!$B:$B,0)-1</f>
        <v>21</v>
      </c>
      <c r="E19" s="6">
        <f>MATCH(UPPER($A19),'99 - III runda M'!$B:$B,0)-1</f>
        <v>22</v>
      </c>
      <c r="F19" s="6">
        <f ca="1">IF(ISNUMBER(C19),OFFSET('99 - I runda M'!$E$1,C19,0),"")</f>
        <v>399</v>
      </c>
      <c r="G19" s="6">
        <f ca="1">IF(ISNUMBER(D19),OFFSET('99 - II runda M'!$E$1,D19,0),"")</f>
        <v>410</v>
      </c>
      <c r="H19" s="6">
        <f ca="1">IF(ISNUMBER(E19),OFFSET('99 - III runda M'!$E$1,E19,0),"")</f>
        <v>412</v>
      </c>
      <c r="I19" s="6">
        <f>SUM(F19:H19)</f>
        <v>1221</v>
      </c>
      <c r="J19" s="18">
        <v>17</v>
      </c>
    </row>
    <row r="20" spans="1:10" ht="12" customHeight="1">
      <c r="A20" s="11" t="s">
        <v>352</v>
      </c>
      <c r="B20" s="5" t="s">
        <v>146</v>
      </c>
      <c r="C20" s="6">
        <f>MATCH(UPPER($A20),'99 - I runda M'!$B:$B,0)-1</f>
        <v>91</v>
      </c>
      <c r="D20" s="6">
        <f>MATCH(UPPER($A20),'99 - II runda M'!$B:$B,0)-1</f>
        <v>5</v>
      </c>
      <c r="E20" s="6">
        <f>MATCH(UPPER($A20),'99 - III runda M'!$B:$B,0)-1</f>
        <v>5</v>
      </c>
      <c r="F20" s="6">
        <f ca="1">IF(ISNUMBER(C20),OFFSET('99 - I runda M'!$E$1,C20,0),"")</f>
        <v>214</v>
      </c>
      <c r="G20" s="6">
        <f ca="1">IF(ISNUMBER(D20),OFFSET('99 - II runda M'!$E$1,D20,0),"")</f>
        <v>485</v>
      </c>
      <c r="H20" s="6">
        <f ca="1">IF(ISNUMBER(E20),OFFSET('99 - III runda M'!$E$1,E20,0),"")</f>
        <v>502</v>
      </c>
      <c r="I20" s="6">
        <f t="shared" si="0"/>
        <v>1201</v>
      </c>
      <c r="J20" s="18">
        <v>18</v>
      </c>
    </row>
    <row r="21" spans="1:10" ht="12" customHeight="1">
      <c r="A21" s="11" t="s">
        <v>314</v>
      </c>
      <c r="B21" s="5" t="s">
        <v>3</v>
      </c>
      <c r="C21" s="6">
        <f>MATCH(UPPER($A21),'99 - I runda M'!$B:$B,0)-1</f>
        <v>53</v>
      </c>
      <c r="D21" s="6">
        <f>MATCH(UPPER($A21),'99 - II runda M'!$B:$B,0)-1</f>
        <v>17</v>
      </c>
      <c r="E21" s="6">
        <f>MATCH(UPPER($A21),'99 - III runda M'!$B:$B,0)-1</f>
        <v>17</v>
      </c>
      <c r="F21" s="6">
        <f ca="1">IF(ISNUMBER(C21),OFFSET('99 - I runda M'!$E$1,C21,0),"")</f>
        <v>324</v>
      </c>
      <c r="G21" s="6">
        <f ca="1">IF(ISNUMBER(D21),OFFSET('99 - II runda M'!$E$1,D21,0),"")</f>
        <v>423</v>
      </c>
      <c r="H21" s="6">
        <f ca="1">IF(ISNUMBER(E21),OFFSET('99 - III runda M'!$E$1,E21,0),"")</f>
        <v>433</v>
      </c>
      <c r="I21" s="6">
        <f aca="true" t="shared" si="1" ref="I21:I35">SUM(F21:H21)</f>
        <v>1180</v>
      </c>
      <c r="J21" s="18">
        <v>19</v>
      </c>
    </row>
    <row r="22" spans="1:10" ht="12" customHeight="1">
      <c r="A22" s="11" t="s">
        <v>291</v>
      </c>
      <c r="B22" s="5" t="s">
        <v>3</v>
      </c>
      <c r="C22" s="6">
        <f>MATCH(UPPER($A22),'99 - I runda M'!$B:$B,0)-1</f>
        <v>27</v>
      </c>
      <c r="D22" s="6">
        <f>MATCH(UPPER($A22),'99 - II runda M'!$B:$B,0)-1</f>
        <v>31</v>
      </c>
      <c r="E22" s="6">
        <f>MATCH(UPPER($A22),'99 - III runda M'!$B:$B,0)-1</f>
        <v>25</v>
      </c>
      <c r="F22" s="6">
        <f ca="1">IF(ISNUMBER(C22),OFFSET('99 - I runda M'!$E$1,C22,0),"")</f>
        <v>383</v>
      </c>
      <c r="G22" s="6">
        <f ca="1">IF(ISNUMBER(D22),OFFSET('99 - II runda M'!$E$1,D22,0),"")</f>
        <v>385</v>
      </c>
      <c r="H22" s="6">
        <f ca="1">IF(ISNUMBER(E22),OFFSET('99 - III runda M'!$E$1,E22,0),"")</f>
        <v>402</v>
      </c>
      <c r="I22" s="6">
        <f t="shared" si="1"/>
        <v>1170</v>
      </c>
      <c r="J22" s="18">
        <v>20</v>
      </c>
    </row>
    <row r="23" spans="1:10" ht="12" customHeight="1">
      <c r="A23" s="11" t="s">
        <v>294</v>
      </c>
      <c r="B23" s="5" t="s">
        <v>17</v>
      </c>
      <c r="C23" s="6">
        <f>MATCH(UPPER($A23),'99 - I runda M'!$B:$B,0)-1</f>
        <v>31</v>
      </c>
      <c r="D23" s="6">
        <f>MATCH(UPPER($A23),'99 - II runda M'!$B:$B,0)-1</f>
        <v>28</v>
      </c>
      <c r="E23" s="6">
        <f>MATCH(UPPER($A23),'99 - III runda M'!$B:$B,0)-1</f>
        <v>32</v>
      </c>
      <c r="F23" s="6">
        <f ca="1">IF(ISNUMBER(C23),OFFSET('99 - I runda M'!$E$1,C23,0),"")</f>
        <v>369</v>
      </c>
      <c r="G23" s="6">
        <f ca="1">IF(ISNUMBER(D23),OFFSET('99 - II runda M'!$E$1,D23,0),"")</f>
        <v>393</v>
      </c>
      <c r="H23" s="6">
        <f ca="1">IF(ISNUMBER(E23),OFFSET('99 - III runda M'!$E$1,E23,0),"")</f>
        <v>391</v>
      </c>
      <c r="I23" s="6">
        <f t="shared" si="1"/>
        <v>1153</v>
      </c>
      <c r="J23" s="18">
        <v>21</v>
      </c>
    </row>
    <row r="24" spans="1:10" ht="12" customHeight="1">
      <c r="A24" s="11" t="s">
        <v>295</v>
      </c>
      <c r="B24" s="5" t="s">
        <v>17</v>
      </c>
      <c r="C24" s="6">
        <f>MATCH(UPPER($A24),'99 - I runda M'!$B:$B,0)-1</f>
        <v>32</v>
      </c>
      <c r="D24" s="6">
        <f>MATCH(UPPER($A24),'99 - II runda M'!$B:$B,0)-1</f>
        <v>33</v>
      </c>
      <c r="E24" s="6">
        <f>MATCH(UPPER($A24),'99 - III runda M'!$B:$B,0)-1</f>
        <v>23</v>
      </c>
      <c r="F24" s="6">
        <f ca="1">IF(ISNUMBER(C24),OFFSET('99 - I runda M'!$E$1,C24,0),"")</f>
        <v>363</v>
      </c>
      <c r="G24" s="6">
        <f ca="1">IF(ISNUMBER(D24),OFFSET('99 - II runda M'!$E$1,D24,0),"")</f>
        <v>380</v>
      </c>
      <c r="H24" s="6">
        <f ca="1">IF(ISNUMBER(E24),OFFSET('99 - III runda M'!$E$1,E24,0),"")</f>
        <v>410</v>
      </c>
      <c r="I24" s="6">
        <f t="shared" si="1"/>
        <v>1153</v>
      </c>
      <c r="J24" s="18">
        <v>22</v>
      </c>
    </row>
    <row r="25" spans="1:10" ht="12" customHeight="1">
      <c r="A25" s="11" t="s">
        <v>277</v>
      </c>
      <c r="B25" s="5" t="s">
        <v>23</v>
      </c>
      <c r="C25" s="6">
        <f>MATCH(UPPER($A25),'99 - I runda M'!$B:$B,0)-1</f>
        <v>13</v>
      </c>
      <c r="D25" s="6">
        <f>MATCH(UPPER($A25),'99 - II runda M'!$B:$B,0)-1</f>
        <v>89</v>
      </c>
      <c r="E25" s="6">
        <f>MATCH(UPPER($A25),'99 - III runda M'!$B:$B,0)-1</f>
        <v>14</v>
      </c>
      <c r="F25" s="6">
        <f ca="1">IF(ISNUMBER(C25),OFFSET('99 - I runda M'!$E$1,C25,0),"")</f>
        <v>426</v>
      </c>
      <c r="G25" s="6">
        <f ca="1">IF(ISNUMBER(D25),OFFSET('99 - II runda M'!$E$1,D25,0),"")</f>
        <v>234</v>
      </c>
      <c r="H25" s="6">
        <f ca="1">IF(ISNUMBER(E25),OFFSET('99 - III runda M'!$E$1,E25,0),"")</f>
        <v>448</v>
      </c>
      <c r="I25" s="6">
        <f t="shared" si="1"/>
        <v>1108</v>
      </c>
      <c r="J25" s="18">
        <v>23</v>
      </c>
    </row>
    <row r="26" spans="1:10" ht="12" customHeight="1">
      <c r="A26" s="11" t="s">
        <v>305</v>
      </c>
      <c r="B26" s="5" t="s">
        <v>146</v>
      </c>
      <c r="C26" s="6">
        <f>MATCH(UPPER($A26),'99 - I runda M'!$B:$B,0)-1</f>
        <v>43</v>
      </c>
      <c r="D26" s="6">
        <f>MATCH(UPPER($A26),'99 - II runda M'!$B:$B,0)-1</f>
        <v>59</v>
      </c>
      <c r="E26" s="6">
        <f>MATCH(UPPER($A26),'99 - III runda M'!$B:$B,0)-1</f>
        <v>13</v>
      </c>
      <c r="F26" s="6">
        <f ca="1">IF(ISNUMBER(C26),OFFSET('99 - I runda M'!$E$1,C26,0),"")</f>
        <v>339</v>
      </c>
      <c r="G26" s="6">
        <f ca="1">IF(ISNUMBER(D26),OFFSET('99 - II runda M'!$E$1,D26,0),"")</f>
        <v>314</v>
      </c>
      <c r="H26" s="6">
        <f ca="1">IF(ISNUMBER(E26),OFFSET('99 - III runda M'!$E$1,E26,0),"")</f>
        <v>452</v>
      </c>
      <c r="I26" s="6">
        <f t="shared" si="1"/>
        <v>1105</v>
      </c>
      <c r="J26" s="18">
        <v>24</v>
      </c>
    </row>
    <row r="27" spans="1:10" ht="12" customHeight="1">
      <c r="A27" s="11" t="s">
        <v>303</v>
      </c>
      <c r="B27" s="5" t="s">
        <v>17</v>
      </c>
      <c r="C27" s="6">
        <f>MATCH(UPPER($A27),'99 - I runda M'!$B:$B,0)-1</f>
        <v>40</v>
      </c>
      <c r="D27" s="6">
        <f>MATCH(UPPER($A27),'99 - II runda M'!$B:$B,0)-1</f>
        <v>39</v>
      </c>
      <c r="E27" s="6">
        <f>MATCH(UPPER($A27),'99 - III runda M'!$B:$B,0)-1</f>
        <v>28</v>
      </c>
      <c r="F27" s="6">
        <f ca="1">IF(ISNUMBER(C27),OFFSET('99 - I runda M'!$E$1,C27,0),"")</f>
        <v>343</v>
      </c>
      <c r="G27" s="6">
        <f ca="1">IF(ISNUMBER(D27),OFFSET('99 - II runda M'!$E$1,D27,0),"")</f>
        <v>356</v>
      </c>
      <c r="H27" s="6">
        <f ca="1">IF(ISNUMBER(E27),OFFSET('99 - III runda M'!$E$1,E27,0),"")</f>
        <v>401</v>
      </c>
      <c r="I27" s="6">
        <f t="shared" si="1"/>
        <v>1100</v>
      </c>
      <c r="J27" s="18">
        <v>25</v>
      </c>
    </row>
    <row r="28" spans="1:10" ht="12" customHeight="1">
      <c r="A28" s="11" t="s">
        <v>353</v>
      </c>
      <c r="B28" s="5" t="s">
        <v>14</v>
      </c>
      <c r="C28" s="6">
        <f>MATCH(UPPER($A28),'99 - I runda M'!$B:$B,0)-1</f>
        <v>92</v>
      </c>
      <c r="D28" s="6">
        <f>MATCH(UPPER($A28),'99 - II runda M'!$B:$B,0)-1</f>
        <v>16</v>
      </c>
      <c r="E28" s="6">
        <f>MATCH(UPPER($A28),'99 - III runda M'!$B:$B,0)-1</f>
        <v>15</v>
      </c>
      <c r="F28" s="6">
        <f ca="1">IF(ISNUMBER(C28),OFFSET('99 - I runda M'!$E$1,C28,0),"")</f>
        <v>207</v>
      </c>
      <c r="G28" s="6">
        <f ca="1">IF(ISNUMBER(D28),OFFSET('99 - II runda M'!$E$1,D28,0),"")</f>
        <v>431</v>
      </c>
      <c r="H28" s="6">
        <f ca="1">IF(ISNUMBER(E28),OFFSET('99 - III runda M'!$E$1,E28,0),"")</f>
        <v>444</v>
      </c>
      <c r="I28" s="6">
        <f t="shared" si="1"/>
        <v>1082</v>
      </c>
      <c r="J28" s="18">
        <v>26</v>
      </c>
    </row>
    <row r="29" spans="1:10" ht="12" customHeight="1">
      <c r="A29" s="11" t="s">
        <v>301</v>
      </c>
      <c r="B29" s="5" t="s">
        <v>9</v>
      </c>
      <c r="C29" s="6">
        <f>MATCH(UPPER($A29),'99 - I runda M'!$B:$B,0)-1</f>
        <v>38</v>
      </c>
      <c r="D29" s="6">
        <f>MATCH(UPPER($A29),'99 - II runda M'!$B:$B,0)-1</f>
        <v>51</v>
      </c>
      <c r="E29" s="6">
        <f>MATCH(UPPER($A29),'99 - III runda M'!$B:$B,0)-1</f>
        <v>30</v>
      </c>
      <c r="F29" s="6">
        <f ca="1">IF(ISNUMBER(C29),OFFSET('99 - I runda M'!$E$1,C29,0),"")</f>
        <v>346</v>
      </c>
      <c r="G29" s="6">
        <f ca="1">IF(ISNUMBER(D29),OFFSET('99 - II runda M'!$E$1,D29,0),"")</f>
        <v>331</v>
      </c>
      <c r="H29" s="6">
        <f ca="1">IF(ISNUMBER(E29),OFFSET('99 - III runda M'!$E$1,E29,0),"")</f>
        <v>395</v>
      </c>
      <c r="I29" s="6">
        <f t="shared" si="1"/>
        <v>1072</v>
      </c>
      <c r="J29" s="18">
        <v>27</v>
      </c>
    </row>
    <row r="30" spans="1:10" ht="12" customHeight="1">
      <c r="A30" s="11" t="s">
        <v>298</v>
      </c>
      <c r="B30" s="5" t="s">
        <v>17</v>
      </c>
      <c r="C30" s="6">
        <f>MATCH(UPPER($A30),'99 - I runda M'!$B:$B,0)-1</f>
        <v>35</v>
      </c>
      <c r="D30" s="6">
        <f>MATCH(UPPER($A30),'99 - II runda M'!$B:$B,0)-1</f>
        <v>47</v>
      </c>
      <c r="E30" s="6">
        <f>MATCH(UPPER($A30),'99 - III runda M'!$B:$B,0)-1</f>
        <v>41</v>
      </c>
      <c r="F30" s="6">
        <f ca="1">IF(ISNUMBER(C30),OFFSET('99 - I runda M'!$E$1,C30,0),"")</f>
        <v>357</v>
      </c>
      <c r="G30" s="6">
        <f ca="1">IF(ISNUMBER(D30),OFFSET('99 - II runda M'!$E$1,D30,0),"")</f>
        <v>342</v>
      </c>
      <c r="H30" s="6">
        <f ca="1">IF(ISNUMBER(E30),OFFSET('99 - III runda M'!$E$1,E30,0),"")</f>
        <v>361</v>
      </c>
      <c r="I30" s="6">
        <f t="shared" si="1"/>
        <v>1060</v>
      </c>
      <c r="J30" s="18">
        <v>28</v>
      </c>
    </row>
    <row r="31" spans="1:10" ht="12" customHeight="1">
      <c r="A31" s="11" t="s">
        <v>308</v>
      </c>
      <c r="B31" s="5" t="s">
        <v>14</v>
      </c>
      <c r="C31" s="6">
        <f>MATCH(UPPER($A31),'99 - I runda M'!$B:$B,0)-1</f>
        <v>46</v>
      </c>
      <c r="D31" s="6">
        <f>MATCH(UPPER($A31),'99 - II runda M'!$B:$B,0)-1</f>
        <v>45</v>
      </c>
      <c r="E31" s="6">
        <f>MATCH(UPPER($A31),'99 - III runda M'!$B:$B,0)-1</f>
        <v>36</v>
      </c>
      <c r="F31" s="6">
        <f ca="1">IF(ISNUMBER(C31),OFFSET('99 - I runda M'!$E$1,C31,0),"")</f>
        <v>336</v>
      </c>
      <c r="G31" s="6">
        <f ca="1">IF(ISNUMBER(D31),OFFSET('99 - II runda M'!$E$1,D31,0),"")</f>
        <v>343</v>
      </c>
      <c r="H31" s="6">
        <f ca="1">IF(ISNUMBER(E31),OFFSET('99 - III runda M'!$E$1,E31,0),"")</f>
        <v>380</v>
      </c>
      <c r="I31" s="6">
        <f t="shared" si="1"/>
        <v>1059</v>
      </c>
      <c r="J31" s="18">
        <v>29</v>
      </c>
    </row>
    <row r="32" spans="1:10" ht="12" customHeight="1">
      <c r="A32" s="11" t="s">
        <v>324</v>
      </c>
      <c r="B32" s="5" t="s">
        <v>3</v>
      </c>
      <c r="C32" s="6">
        <f>MATCH(UPPER($A32),'99 - I runda M'!$B:$B,0)-1</f>
        <v>63</v>
      </c>
      <c r="D32" s="6">
        <f>MATCH(UPPER($A32),'99 - II runda M'!$B:$B,0)-1</f>
        <v>41</v>
      </c>
      <c r="E32" s="6">
        <f>MATCH(UPPER($A32),'99 - III runda M'!$B:$B,0)-1</f>
        <v>35</v>
      </c>
      <c r="F32" s="6">
        <f ca="1">IF(ISNUMBER(C32),OFFSET('99 - I runda M'!$E$1,C32,0),"")</f>
        <v>311</v>
      </c>
      <c r="G32" s="6">
        <f ca="1">IF(ISNUMBER(D32),OFFSET('99 - II runda M'!$E$1,D32,0),"")</f>
        <v>356</v>
      </c>
      <c r="H32" s="6">
        <f ca="1">IF(ISNUMBER(E32),OFFSET('99 - III runda M'!$E$1,E32,0),"")</f>
        <v>384</v>
      </c>
      <c r="I32" s="6">
        <f t="shared" si="1"/>
        <v>1051</v>
      </c>
      <c r="J32" s="18">
        <v>30</v>
      </c>
    </row>
    <row r="33" spans="1:10" ht="12" customHeight="1">
      <c r="A33" s="11" t="s">
        <v>300</v>
      </c>
      <c r="B33" s="5" t="s">
        <v>16</v>
      </c>
      <c r="C33" s="6">
        <f>MATCH(UPPER($A33),'99 - I runda M'!$B:$B,0)-1</f>
        <v>37</v>
      </c>
      <c r="D33" s="6">
        <f>MATCH(UPPER($A33),'99 - II runda M'!$B:$B,0)-1</f>
        <v>38</v>
      </c>
      <c r="E33" s="6">
        <f>MATCH(UPPER($A33),'99 - III runda M'!$B:$B,0)-1</f>
        <v>61</v>
      </c>
      <c r="F33" s="6">
        <f ca="1">IF(ISNUMBER(C33),OFFSET('99 - I runda M'!$E$1,C33,0),"")</f>
        <v>352</v>
      </c>
      <c r="G33" s="6">
        <f ca="1">IF(ISNUMBER(D33),OFFSET('99 - II runda M'!$E$1,D33,0),"")</f>
        <v>357</v>
      </c>
      <c r="H33" s="6">
        <f ca="1">IF(ISNUMBER(E33),OFFSET('99 - III runda M'!$E$1,E33,0),"")</f>
        <v>330</v>
      </c>
      <c r="I33" s="6">
        <f t="shared" si="1"/>
        <v>1039</v>
      </c>
      <c r="J33" s="18">
        <v>31</v>
      </c>
    </row>
    <row r="34" spans="1:10" ht="12" customHeight="1">
      <c r="A34" s="11" t="s">
        <v>299</v>
      </c>
      <c r="B34" s="5" t="s">
        <v>93</v>
      </c>
      <c r="C34" s="6">
        <f>MATCH(UPPER($A34),'99 - I runda M'!$B:$B,0)-1</f>
        <v>36</v>
      </c>
      <c r="D34" s="6">
        <f>MATCH(UPPER($A34),'99 - II runda M'!$B:$B,0)-1</f>
        <v>44</v>
      </c>
      <c r="E34" s="6">
        <f>MATCH(UPPER($A34),'99 - III runda M'!$B:$B,0)-1</f>
        <v>59</v>
      </c>
      <c r="F34" s="6">
        <f ca="1">IF(ISNUMBER(C34),OFFSET('99 - I runda M'!$E$1,C34,0),"")</f>
        <v>355</v>
      </c>
      <c r="G34" s="6">
        <f ca="1">IF(ISNUMBER(D34),OFFSET('99 - II runda M'!$E$1,D34,0),"")</f>
        <v>348</v>
      </c>
      <c r="H34" s="6">
        <f ca="1">IF(ISNUMBER(E34),OFFSET('99 - III runda M'!$E$1,E34,0),"")</f>
        <v>336</v>
      </c>
      <c r="I34" s="6">
        <f t="shared" si="1"/>
        <v>1039</v>
      </c>
      <c r="J34" s="18">
        <v>32</v>
      </c>
    </row>
    <row r="35" spans="1:10" ht="12" customHeight="1">
      <c r="A35" s="11" t="s">
        <v>417</v>
      </c>
      <c r="B35" s="5" t="s">
        <v>408</v>
      </c>
      <c r="C35" s="6">
        <f>MATCH(UPPER($A35),'99 - I runda M'!$B:$B,0)-1</f>
        <v>42</v>
      </c>
      <c r="D35" s="6">
        <f>MATCH(UPPER($A35),'99 - II runda M'!$B:$B,0)-1</f>
        <v>43</v>
      </c>
      <c r="E35" s="6">
        <f>MATCH(UPPER($A35),'99 - III runda M'!$B:$B,0)-1</f>
        <v>56</v>
      </c>
      <c r="F35" s="6">
        <f ca="1">IF(ISNUMBER(C35),OFFSET('99 - I runda M'!$E$1,C35,0),"")</f>
        <v>340</v>
      </c>
      <c r="G35" s="6">
        <f ca="1">IF(ISNUMBER(D35),OFFSET('99 - II runda M'!$E$1,D35,0),"")</f>
        <v>350</v>
      </c>
      <c r="H35" s="6">
        <f ca="1">IF(ISNUMBER(E35),OFFSET('99 - III runda M'!$E$1,E35,0),"")</f>
        <v>338</v>
      </c>
      <c r="I35" s="6">
        <f t="shared" si="1"/>
        <v>1028</v>
      </c>
      <c r="J35" s="18">
        <v>33</v>
      </c>
    </row>
    <row r="36" spans="1:10" ht="12" customHeight="1">
      <c r="A36" s="11" t="s">
        <v>310</v>
      </c>
      <c r="B36" s="5" t="s">
        <v>3</v>
      </c>
      <c r="C36" s="6">
        <f>MATCH(UPPER($A36),'99 - I runda M'!$B:$B,0)-1</f>
        <v>48</v>
      </c>
      <c r="D36" s="6">
        <f>MATCH(UPPER($A36),'99 - II runda M'!$B:$B,0)-1</f>
        <v>42</v>
      </c>
      <c r="E36" s="6">
        <f>MATCH(UPPER($A36),'99 - III runda M'!$B:$B,0)-1</f>
        <v>57</v>
      </c>
      <c r="F36" s="6">
        <f ca="1">IF(ISNUMBER(C36),OFFSET('99 - I runda M'!$E$1,C36,0),"")</f>
        <v>336</v>
      </c>
      <c r="G36" s="6">
        <f ca="1">IF(ISNUMBER(D36),OFFSET('99 - II runda M'!$E$1,D36,0),"")</f>
        <v>354</v>
      </c>
      <c r="H36" s="6">
        <f ca="1">IF(ISNUMBER(E36),OFFSET('99 - III runda M'!$E$1,E36,0),"")</f>
        <v>337</v>
      </c>
      <c r="I36" s="6">
        <f aca="true" t="shared" si="2" ref="I36:I49">SUM(F36:H36)</f>
        <v>1027</v>
      </c>
      <c r="J36" s="18">
        <v>34</v>
      </c>
    </row>
    <row r="37" spans="1:10" ht="12" customHeight="1">
      <c r="A37" s="11" t="s">
        <v>319</v>
      </c>
      <c r="B37" s="5" t="s">
        <v>3</v>
      </c>
      <c r="C37" s="6">
        <f>MATCH(UPPER($A37),'99 - I runda M'!$B:$B,0)-1</f>
        <v>58</v>
      </c>
      <c r="D37" s="6">
        <f>MATCH(UPPER($A37),'99 - II runda M'!$B:$B,0)-1</f>
        <v>50</v>
      </c>
      <c r="E37" s="6">
        <f>MATCH(UPPER($A37),'99 - III runda M'!$B:$B,0)-1</f>
        <v>40</v>
      </c>
      <c r="F37" s="6">
        <f ca="1">IF(ISNUMBER(C37),OFFSET('99 - I runda M'!$E$1,C37,0),"")</f>
        <v>320</v>
      </c>
      <c r="G37" s="6">
        <f ca="1">IF(ISNUMBER(D37),OFFSET('99 - II runda M'!$E$1,D37,0),"")</f>
        <v>337</v>
      </c>
      <c r="H37" s="6">
        <f ca="1">IF(ISNUMBER(E37),OFFSET('99 - III runda M'!$E$1,E37,0),"")</f>
        <v>364</v>
      </c>
      <c r="I37" s="6">
        <f t="shared" si="2"/>
        <v>1021</v>
      </c>
      <c r="J37" s="18">
        <v>35</v>
      </c>
    </row>
    <row r="38" spans="1:10" ht="12" customHeight="1">
      <c r="A38" s="11" t="s">
        <v>331</v>
      </c>
      <c r="B38" s="5" t="s">
        <v>7</v>
      </c>
      <c r="C38" s="6">
        <f>MATCH(UPPER($A38),'99 - I runda M'!$B:$B,0)-1</f>
        <v>70</v>
      </c>
      <c r="D38" s="6">
        <f>MATCH(UPPER($A38),'99 - II runda M'!$B:$B,0)-1</f>
        <v>29</v>
      </c>
      <c r="E38" s="6">
        <f>MATCH(UPPER($A38),'99 - III runda M'!$B:$B,0)-1</f>
        <v>64</v>
      </c>
      <c r="F38" s="6">
        <f ca="1">IF(ISNUMBER(C38),OFFSET('99 - I runda M'!$E$1,C38,0),"")</f>
        <v>296</v>
      </c>
      <c r="G38" s="6">
        <f ca="1">IF(ISNUMBER(D38),OFFSET('99 - II runda M'!$E$1,D38,0),"")</f>
        <v>392</v>
      </c>
      <c r="H38" s="6">
        <f ca="1">IF(ISNUMBER(E38),OFFSET('99 - III runda M'!$E$1,E38,0),"")</f>
        <v>328</v>
      </c>
      <c r="I38" s="6">
        <f t="shared" si="2"/>
        <v>1016</v>
      </c>
      <c r="J38" s="18">
        <v>36</v>
      </c>
    </row>
    <row r="39" spans="1:10" ht="12" customHeight="1">
      <c r="A39" s="11" t="s">
        <v>297</v>
      </c>
      <c r="B39" s="5" t="s">
        <v>162</v>
      </c>
      <c r="C39" s="6">
        <f>MATCH(UPPER($A39),'99 - I runda M'!$B:$B,0)-1</f>
        <v>34</v>
      </c>
      <c r="D39" s="6">
        <f>MATCH(UPPER($A39),'99 - II runda M'!$B:$B,0)-1</f>
        <v>67</v>
      </c>
      <c r="E39" s="6">
        <f>MATCH(UPPER($A39),'99 - III runda M'!$B:$B,0)-1</f>
        <v>44</v>
      </c>
      <c r="F39" s="6">
        <f ca="1">IF(ISNUMBER(C39),OFFSET('99 - I runda M'!$E$1,C39,0),"")</f>
        <v>360</v>
      </c>
      <c r="G39" s="6">
        <f ca="1">IF(ISNUMBER(D39),OFFSET('99 - II runda M'!$E$1,D39,0),"")</f>
        <v>296</v>
      </c>
      <c r="H39" s="6">
        <f ca="1">IF(ISNUMBER(E39),OFFSET('99 - III runda M'!$E$1,E39,0),"")</f>
        <v>355</v>
      </c>
      <c r="I39" s="6">
        <f t="shared" si="2"/>
        <v>1011</v>
      </c>
      <c r="J39" s="18">
        <v>37</v>
      </c>
    </row>
    <row r="40" spans="1:10" ht="12" customHeight="1">
      <c r="A40" s="11" t="s">
        <v>309</v>
      </c>
      <c r="B40" s="5" t="s">
        <v>3</v>
      </c>
      <c r="C40" s="6">
        <f>MATCH(UPPER($A40),'99 - I runda M'!$B:$B,0)-1</f>
        <v>47</v>
      </c>
      <c r="D40" s="6">
        <f>MATCH(UPPER($A40),'99 - II runda M'!$B:$B,0)-1</f>
        <v>48</v>
      </c>
      <c r="E40" s="6">
        <f>MATCH(UPPER($A40),'99 - III runda M'!$B:$B,0)-1</f>
        <v>63</v>
      </c>
      <c r="F40" s="6">
        <f ca="1">IF(ISNUMBER(C40),OFFSET('99 - I runda M'!$E$1,C40,0),"")</f>
        <v>336</v>
      </c>
      <c r="G40" s="6">
        <f ca="1">IF(ISNUMBER(D40),OFFSET('99 - II runda M'!$E$1,D40,0),"")</f>
        <v>342</v>
      </c>
      <c r="H40" s="6">
        <f ca="1">IF(ISNUMBER(E40),OFFSET('99 - III runda M'!$E$1,E40,0),"")</f>
        <v>328</v>
      </c>
      <c r="I40" s="6">
        <f t="shared" si="2"/>
        <v>1006</v>
      </c>
      <c r="J40" s="18">
        <v>38</v>
      </c>
    </row>
    <row r="41" spans="1:10" ht="12" customHeight="1">
      <c r="A41" s="11" t="s">
        <v>312</v>
      </c>
      <c r="B41" s="5" t="s">
        <v>162</v>
      </c>
      <c r="C41" s="6">
        <f>MATCH(UPPER($A41),'99 - I runda M'!$B:$B,0)-1</f>
        <v>51</v>
      </c>
      <c r="D41" s="6">
        <f>MATCH(UPPER($A41),'99 - II runda M'!$B:$B,0)-1</f>
        <v>52</v>
      </c>
      <c r="E41" s="6">
        <f>MATCH(UPPER($A41),'99 - III runda M'!$B:$B,0)-1</f>
        <v>49</v>
      </c>
      <c r="F41" s="6">
        <f ca="1">IF(ISNUMBER(C41),OFFSET('99 - I runda M'!$E$1,C41,0),"")</f>
        <v>330</v>
      </c>
      <c r="G41" s="6">
        <f ca="1">IF(ISNUMBER(D41),OFFSET('99 - II runda M'!$E$1,D41,0),"")</f>
        <v>325</v>
      </c>
      <c r="H41" s="6">
        <f ca="1">IF(ISNUMBER(E41),OFFSET('99 - III runda M'!$E$1,E41,0),"")</f>
        <v>349</v>
      </c>
      <c r="I41" s="6">
        <f t="shared" si="2"/>
        <v>1004</v>
      </c>
      <c r="J41" s="18">
        <v>39</v>
      </c>
    </row>
    <row r="42" spans="1:10" ht="12" customHeight="1">
      <c r="A42" s="11" t="s">
        <v>315</v>
      </c>
      <c r="B42" s="5" t="s">
        <v>162</v>
      </c>
      <c r="C42" s="6">
        <f>MATCH(UPPER($A42),'99 - I runda M'!$B:$B,0)-1</f>
        <v>54</v>
      </c>
      <c r="D42" s="6">
        <f>MATCH(UPPER($A42),'99 - II runda M'!$B:$B,0)-1</f>
        <v>49</v>
      </c>
      <c r="E42" s="6">
        <f>MATCH(UPPER($A42),'99 - III runda M'!$B:$B,0)-1</f>
        <v>58</v>
      </c>
      <c r="F42" s="6">
        <f ca="1">IF(ISNUMBER(C42),OFFSET('99 - I runda M'!$E$1,C42,0),"")</f>
        <v>322</v>
      </c>
      <c r="G42" s="6">
        <f ca="1">IF(ISNUMBER(D42),OFFSET('99 - II runda M'!$E$1,D42,0),"")</f>
        <v>338</v>
      </c>
      <c r="H42" s="6">
        <f ca="1">IF(ISNUMBER(E42),OFFSET('99 - III runda M'!$E$1,E42,0),"")</f>
        <v>337</v>
      </c>
      <c r="I42" s="6">
        <f t="shared" si="2"/>
        <v>997</v>
      </c>
      <c r="J42" s="18">
        <v>40</v>
      </c>
    </row>
    <row r="43" spans="1:10" ht="12" customHeight="1">
      <c r="A43" s="11" t="s">
        <v>321</v>
      </c>
      <c r="B43" s="5" t="s">
        <v>17</v>
      </c>
      <c r="C43" s="6">
        <f>MATCH(UPPER($A43),'99 - I runda M'!$B:$B,0)-1</f>
        <v>60</v>
      </c>
      <c r="D43" s="6">
        <f>MATCH(UPPER($A43),'99 - II runda M'!$B:$B,0)-1</f>
        <v>60</v>
      </c>
      <c r="E43" s="6">
        <f>MATCH(UPPER($A43),'99 - III runda M'!$B:$B,0)-1</f>
        <v>38</v>
      </c>
      <c r="F43" s="6">
        <f ca="1">IF(ISNUMBER(C43),OFFSET('99 - I runda M'!$E$1,C43,0),"")</f>
        <v>313</v>
      </c>
      <c r="G43" s="6">
        <f ca="1">IF(ISNUMBER(D43),OFFSET('99 - II runda M'!$E$1,D43,0),"")</f>
        <v>310</v>
      </c>
      <c r="H43" s="6">
        <f ca="1">IF(ISNUMBER(E43),OFFSET('99 - III runda M'!$E$1,E43,0),"")</f>
        <v>370</v>
      </c>
      <c r="I43" s="6">
        <f t="shared" si="2"/>
        <v>993</v>
      </c>
      <c r="J43" s="18">
        <v>41</v>
      </c>
    </row>
    <row r="44" spans="1:10" ht="12" customHeight="1">
      <c r="A44" s="11" t="s">
        <v>313</v>
      </c>
      <c r="B44" s="5" t="s">
        <v>3</v>
      </c>
      <c r="C44" s="6">
        <f>MATCH(UPPER($A44),'99 - I runda M'!$B:$B,0)-1</f>
        <v>52</v>
      </c>
      <c r="D44" s="6">
        <f>MATCH(UPPER($A44),'99 - II runda M'!$B:$B,0)-1</f>
        <v>46</v>
      </c>
      <c r="E44" s="6">
        <f>MATCH(UPPER($A44),'99 - III runda M'!$B:$B,0)-1</f>
        <v>67</v>
      </c>
      <c r="F44" s="6">
        <f ca="1">IF(ISNUMBER(C44),OFFSET('99 - I runda M'!$E$1,C44,0),"")</f>
        <v>328</v>
      </c>
      <c r="G44" s="6">
        <f ca="1">IF(ISNUMBER(D44),OFFSET('99 - II runda M'!$E$1,D44,0),"")</f>
        <v>343</v>
      </c>
      <c r="H44" s="6">
        <f ca="1">IF(ISNUMBER(E44),OFFSET('99 - III runda M'!$E$1,E44,0),"")</f>
        <v>317</v>
      </c>
      <c r="I44" s="6">
        <f t="shared" si="2"/>
        <v>988</v>
      </c>
      <c r="J44" s="18">
        <v>42</v>
      </c>
    </row>
    <row r="45" spans="1:10" ht="12" customHeight="1">
      <c r="A45" s="11" t="s">
        <v>330</v>
      </c>
      <c r="B45" s="5" t="s">
        <v>264</v>
      </c>
      <c r="C45" s="6">
        <f>MATCH(UPPER($A45),'99 - I runda M'!$B:$B,0)-1</f>
        <v>69</v>
      </c>
      <c r="D45" s="6">
        <f>MATCH(UPPER($A45),'99 - II runda M'!$B:$B,0)-1</f>
        <v>55</v>
      </c>
      <c r="E45" s="6">
        <f>MATCH(UPPER($A45),'99 - III runda M'!$B:$B,0)-1</f>
        <v>39</v>
      </c>
      <c r="F45" s="6">
        <f ca="1">IF(ISNUMBER(C45),OFFSET('99 - I runda M'!$E$1,C45,0),"")</f>
        <v>296</v>
      </c>
      <c r="G45" s="6">
        <f ca="1">IF(ISNUMBER(D45),OFFSET('99 - II runda M'!$E$1,D45,0),"")</f>
        <v>321</v>
      </c>
      <c r="H45" s="6">
        <f ca="1">IF(ISNUMBER(E45),OFFSET('99 - III runda M'!$E$1,E45,0),"")</f>
        <v>370</v>
      </c>
      <c r="I45" s="6">
        <f t="shared" si="2"/>
        <v>987</v>
      </c>
      <c r="J45" s="18">
        <v>43</v>
      </c>
    </row>
    <row r="46" spans="1:10" ht="12" customHeight="1">
      <c r="A46" s="11" t="s">
        <v>288</v>
      </c>
      <c r="B46" s="5" t="s">
        <v>17</v>
      </c>
      <c r="C46" s="6">
        <f>MATCH(UPPER($A46),'99 - I runda M'!$B:$B,0)-1</f>
        <v>24</v>
      </c>
      <c r="D46" s="6">
        <f>MATCH(UPPER($A46),'99 - II runda M'!$B:$B,0)-1</f>
        <v>32</v>
      </c>
      <c r="E46" s="6">
        <f>MATCH(UPPER($A46),'99 - III runda M'!$B:$B,0)-1</f>
        <v>93</v>
      </c>
      <c r="F46" s="6">
        <f ca="1">IF(ISNUMBER(C46),OFFSET('99 - I runda M'!$E$1,C46,0),"")</f>
        <v>391</v>
      </c>
      <c r="G46" s="6">
        <f ca="1">IF(ISNUMBER(D46),OFFSET('99 - II runda M'!$E$1,D46,0),"")</f>
        <v>384</v>
      </c>
      <c r="H46" s="6">
        <f ca="1">IF(ISNUMBER(E46),OFFSET('99 - III runda M'!$E$1,E46,0),"")</f>
        <v>204</v>
      </c>
      <c r="I46" s="6">
        <f t="shared" si="2"/>
        <v>979</v>
      </c>
      <c r="J46" s="18">
        <v>44</v>
      </c>
    </row>
    <row r="47" spans="1:10" ht="12" customHeight="1">
      <c r="A47" s="11" t="s">
        <v>385</v>
      </c>
      <c r="B47" s="5" t="s">
        <v>18</v>
      </c>
      <c r="C47" s="6">
        <f>MATCH(UPPER($A47),'99 - I runda M'!$B:$B,0)-1</f>
        <v>115</v>
      </c>
      <c r="D47" s="6">
        <f>MATCH(UPPER($A47),'99 - II runda M'!$B:$B,0)-1</f>
        <v>23</v>
      </c>
      <c r="E47" s="6">
        <f>MATCH(UPPER($A47),'99 - III runda M'!$B:$B,0)-1</f>
        <v>18</v>
      </c>
      <c r="F47" s="6">
        <f ca="1">IF(ISNUMBER(C47),OFFSET('99 - I runda M'!$E$1,C47,0),"")</f>
        <v>95</v>
      </c>
      <c r="G47" s="6">
        <f ca="1">IF(ISNUMBER(D47),OFFSET('99 - II runda M'!$E$1,D47,0),"")</f>
        <v>409</v>
      </c>
      <c r="H47" s="6">
        <f ca="1">IF(ISNUMBER(E47),OFFSET('99 - III runda M'!$E$1,E47,0),"")</f>
        <v>433</v>
      </c>
      <c r="I47" s="6">
        <f t="shared" si="2"/>
        <v>937</v>
      </c>
      <c r="J47" s="18">
        <v>45</v>
      </c>
    </row>
    <row r="48" spans="1:10" ht="12" customHeight="1">
      <c r="A48" s="11" t="s">
        <v>316</v>
      </c>
      <c r="B48" s="5" t="s">
        <v>17</v>
      </c>
      <c r="C48" s="6">
        <f>MATCH(UPPER($A48),'99 - I runda M'!$B:$B,0)-1</f>
        <v>55</v>
      </c>
      <c r="D48" s="6">
        <f>MATCH(UPPER($A48),'99 - II runda M'!$B:$B,0)-1</f>
        <v>63</v>
      </c>
      <c r="E48" s="6">
        <f>MATCH(UPPER($A48),'99 - III runda M'!$B:$B,0)-1</f>
        <v>75</v>
      </c>
      <c r="F48" s="6">
        <f ca="1">IF(ISNUMBER(C48),OFFSET('99 - I runda M'!$E$1,C48,0),"")</f>
        <v>322</v>
      </c>
      <c r="G48" s="6">
        <f ca="1">IF(ISNUMBER(D48),OFFSET('99 - II runda M'!$E$1,D48,0),"")</f>
        <v>303</v>
      </c>
      <c r="H48" s="6">
        <f ca="1">IF(ISNUMBER(E48),OFFSET('99 - III runda M'!$E$1,E48,0),"")</f>
        <v>301</v>
      </c>
      <c r="I48" s="6">
        <f t="shared" si="2"/>
        <v>926</v>
      </c>
      <c r="J48" s="18">
        <v>46</v>
      </c>
    </row>
    <row r="49" spans="1:10" ht="12" customHeight="1">
      <c r="A49" s="11" t="s">
        <v>332</v>
      </c>
      <c r="B49" s="5" t="s">
        <v>3</v>
      </c>
      <c r="C49" s="6">
        <f>MATCH(UPPER($A49),'99 - I runda M'!$B:$B,0)-1</f>
        <v>71</v>
      </c>
      <c r="D49" s="6">
        <f>MATCH(UPPER($A49),'99 - II runda M'!$B:$B,0)-1</f>
        <v>71</v>
      </c>
      <c r="E49" s="6">
        <f>MATCH(UPPER($A49),'99 - III runda M'!$B:$B,0)-1</f>
        <v>65</v>
      </c>
      <c r="F49" s="6">
        <f ca="1">IF(ISNUMBER(C49),OFFSET('99 - I runda M'!$E$1,C49,0),"")</f>
        <v>294</v>
      </c>
      <c r="G49" s="6">
        <f ca="1">IF(ISNUMBER(D49),OFFSET('99 - II runda M'!$E$1,D49,0),"")</f>
        <v>291</v>
      </c>
      <c r="H49" s="6">
        <f ca="1">IF(ISNUMBER(E49),OFFSET('99 - III runda M'!$E$1,E49,0),"")</f>
        <v>326</v>
      </c>
      <c r="I49" s="6">
        <f t="shared" si="2"/>
        <v>911</v>
      </c>
      <c r="J49" s="18">
        <v>47</v>
      </c>
    </row>
    <row r="50" spans="1:10" ht="12" customHeight="1">
      <c r="A50" s="11" t="s">
        <v>271</v>
      </c>
      <c r="B50" s="5" t="s">
        <v>144</v>
      </c>
      <c r="C50" s="6">
        <f>MATCH(UPPER($A50),'99 - I runda M'!$B:$B,0)-1</f>
        <v>7</v>
      </c>
      <c r="D50" s="6">
        <f>MATCH(UPPER($A50),'99 - II runda M'!$B:$B,0)-1</f>
        <v>11</v>
      </c>
      <c r="E50" s="6" t="e">
        <f>MATCH(UPPER($A50),'99 - III runda M'!$B:$B,0)-1</f>
        <v>#N/A</v>
      </c>
      <c r="F50" s="6">
        <f ca="1">IF(ISNUMBER(C50),OFFSET('99 - I runda M'!$E$1,C50,0),"")</f>
        <v>458</v>
      </c>
      <c r="G50" s="6">
        <f ca="1">IF(ISNUMBER(D50),OFFSET('99 - II runda M'!$E$1,D50,0),"")</f>
        <v>451</v>
      </c>
      <c r="H50" s="6">
        <f ca="1">IF(ISNUMBER(E50),OFFSET('99 - III runda M'!$E$1,E50,0),"")</f>
      </c>
      <c r="I50" s="6">
        <f aca="true" t="shared" si="3" ref="I50:I85">SUM(F50:H50)</f>
        <v>909</v>
      </c>
      <c r="J50" s="18">
        <v>48</v>
      </c>
    </row>
    <row r="51" spans="1:10" ht="12" customHeight="1">
      <c r="A51" s="11" t="s">
        <v>325</v>
      </c>
      <c r="B51" s="5" t="s">
        <v>116</v>
      </c>
      <c r="C51" s="6">
        <f>MATCH(UPPER($A51),'99 - I runda M'!$B:$B,0)-1</f>
        <v>64</v>
      </c>
      <c r="D51" s="6">
        <f>MATCH(UPPER($A51),'99 - II runda M'!$B:$B,0)-1</f>
        <v>62</v>
      </c>
      <c r="E51" s="6">
        <f>MATCH(UPPER($A51),'99 - III runda M'!$B:$B,0)-1</f>
        <v>77</v>
      </c>
      <c r="F51" s="6">
        <f ca="1">IF(ISNUMBER(C51),OFFSET('99 - I runda M'!$E$1,C51,0),"")</f>
        <v>306</v>
      </c>
      <c r="G51" s="6">
        <f ca="1">IF(ISNUMBER(D51),OFFSET('99 - II runda M'!$E$1,D51,0),"")</f>
        <v>305</v>
      </c>
      <c r="H51" s="6">
        <f ca="1">IF(ISNUMBER(E51),OFFSET('99 - III runda M'!$E$1,E51,0),"")</f>
        <v>292</v>
      </c>
      <c r="I51" s="6">
        <f t="shared" si="3"/>
        <v>903</v>
      </c>
      <c r="J51" s="18">
        <v>49</v>
      </c>
    </row>
    <row r="52" spans="1:10" ht="12" customHeight="1">
      <c r="A52" s="11" t="s">
        <v>340</v>
      </c>
      <c r="B52" s="5" t="s">
        <v>23</v>
      </c>
      <c r="C52" s="6">
        <f>MATCH(UPPER($A52),'99 - I runda M'!$B:$B,0)-1</f>
        <v>79</v>
      </c>
      <c r="D52" s="6">
        <f>MATCH(UPPER($A52),'99 - II runda M'!$B:$B,0)-1</f>
        <v>58</v>
      </c>
      <c r="E52" s="6">
        <f>MATCH(UPPER($A52),'99 - III runda M'!$B:$B,0)-1</f>
        <v>66</v>
      </c>
      <c r="F52" s="6">
        <f ca="1">IF(ISNUMBER(C52),OFFSET('99 - I runda M'!$E$1,C52,0),"")</f>
        <v>264</v>
      </c>
      <c r="G52" s="6">
        <f ca="1">IF(ISNUMBER(D52),OFFSET('99 - II runda M'!$E$1,D52,0),"")</f>
        <v>315</v>
      </c>
      <c r="H52" s="6">
        <f ca="1">IF(ISNUMBER(E52),OFFSET('99 - III runda M'!$E$1,E52,0),"")</f>
        <v>323</v>
      </c>
      <c r="I52" s="6">
        <f t="shared" si="3"/>
        <v>902</v>
      </c>
      <c r="J52" s="18">
        <v>50</v>
      </c>
    </row>
    <row r="53" spans="1:10" ht="12" customHeight="1">
      <c r="A53" s="11" t="s">
        <v>322</v>
      </c>
      <c r="B53" s="5" t="s">
        <v>14</v>
      </c>
      <c r="C53" s="6">
        <f>MATCH(UPPER($A53),'99 - I runda M'!$B:$B,0)-1</f>
        <v>61</v>
      </c>
      <c r="D53" s="6">
        <f>MATCH(UPPER($A53),'99 - II runda M'!$B:$B,0)-1</f>
        <v>93</v>
      </c>
      <c r="E53" s="6">
        <f>MATCH(UPPER($A53),'99 - III runda M'!$B:$B,0)-1</f>
        <v>31</v>
      </c>
      <c r="F53" s="6">
        <f ca="1">IF(ISNUMBER(C53),OFFSET('99 - I runda M'!$E$1,C53,0),"")</f>
        <v>312</v>
      </c>
      <c r="G53" s="6">
        <f ca="1">IF(ISNUMBER(D53),OFFSET('99 - II runda M'!$E$1,D53,0),"")</f>
        <v>179</v>
      </c>
      <c r="H53" s="6">
        <f ca="1">IF(ISNUMBER(E53),OFFSET('99 - III runda M'!$E$1,E53,0),"")</f>
        <v>392</v>
      </c>
      <c r="I53" s="6">
        <f t="shared" si="3"/>
        <v>883</v>
      </c>
      <c r="J53" s="18">
        <v>51</v>
      </c>
    </row>
    <row r="54" spans="1:10" ht="12" customHeight="1">
      <c r="A54" s="11" t="s">
        <v>275</v>
      </c>
      <c r="B54" s="5" t="s">
        <v>80</v>
      </c>
      <c r="C54" s="6">
        <f>MATCH(UPPER($A54),'99 - I runda M'!$B:$B,0)-1</f>
        <v>11</v>
      </c>
      <c r="D54" s="6">
        <f>MATCH(UPPER($A54),'99 - II runda M'!$B:$B,0)-1</f>
        <v>14</v>
      </c>
      <c r="E54" s="6" t="e">
        <f>MATCH(UPPER($A54),'99 - III runda M'!$B:$B,0)-1</f>
        <v>#N/A</v>
      </c>
      <c r="F54" s="6">
        <f ca="1">IF(ISNUMBER(C54),OFFSET('99 - I runda M'!$E$1,C54,0),"")</f>
        <v>438</v>
      </c>
      <c r="G54" s="6">
        <f ca="1">IF(ISNUMBER(D54),OFFSET('99 - II runda M'!$E$1,D54,0),"")</f>
        <v>433</v>
      </c>
      <c r="H54" s="6">
        <f ca="1">IF(ISNUMBER(E54),OFFSET('99 - III runda M'!$E$1,E54,0),"")</f>
      </c>
      <c r="I54" s="6">
        <f t="shared" si="3"/>
        <v>871</v>
      </c>
      <c r="J54" s="18">
        <v>52</v>
      </c>
    </row>
    <row r="55" spans="1:10" ht="12" customHeight="1">
      <c r="A55" s="11" t="s">
        <v>341</v>
      </c>
      <c r="B55" s="5" t="s">
        <v>17</v>
      </c>
      <c r="C55" s="6">
        <f>MATCH(UPPER($A55),'99 - I runda M'!$B:$B,0)-1</f>
        <v>80</v>
      </c>
      <c r="D55" s="6">
        <f>MATCH(UPPER($A55),'99 - II runda M'!$B:$B,0)-1</f>
        <v>82</v>
      </c>
      <c r="E55" s="6">
        <f>MATCH(UPPER($A55),'99 - III runda M'!$B:$B,0)-1</f>
        <v>50</v>
      </c>
      <c r="F55" s="6">
        <f ca="1">IF(ISNUMBER(C55),OFFSET('99 - I runda M'!$E$1,C55,0),"")</f>
        <v>264</v>
      </c>
      <c r="G55" s="6">
        <f ca="1">IF(ISNUMBER(D55),OFFSET('99 - II runda M'!$E$1,D55,0),"")</f>
        <v>258</v>
      </c>
      <c r="H55" s="6">
        <f ca="1">IF(ISNUMBER(E55),OFFSET('99 - III runda M'!$E$1,E55,0),"")</f>
        <v>346</v>
      </c>
      <c r="I55" s="6">
        <f t="shared" si="3"/>
        <v>868</v>
      </c>
      <c r="J55" s="18">
        <v>53</v>
      </c>
    </row>
    <row r="56" spans="1:10" ht="12" customHeight="1">
      <c r="A56" s="11" t="s">
        <v>276</v>
      </c>
      <c r="B56" s="5" t="s">
        <v>11</v>
      </c>
      <c r="C56" s="6">
        <f>MATCH(UPPER($A56),'99 - I runda M'!$B:$B,0)-1</f>
        <v>12</v>
      </c>
      <c r="D56" s="6">
        <f>MATCH(UPPER($A56),'99 - II runda M'!$B:$B,0)-1</f>
        <v>15</v>
      </c>
      <c r="E56" s="6" t="e">
        <f>MATCH(UPPER($A56),'99 - III runda M'!$B:$B,0)-1</f>
        <v>#N/A</v>
      </c>
      <c r="F56" s="6">
        <f ca="1">IF(ISNUMBER(C56),OFFSET('99 - I runda M'!$E$1,C56,0),"")</f>
        <v>428</v>
      </c>
      <c r="G56" s="6">
        <f ca="1">IF(ISNUMBER(D56),OFFSET('99 - II runda M'!$E$1,D56,0),"")</f>
        <v>431</v>
      </c>
      <c r="H56" s="6">
        <f ca="1">IF(ISNUMBER(E56),OFFSET('99 - III runda M'!$E$1,E56,0),"")</f>
      </c>
      <c r="I56" s="6">
        <f t="shared" si="3"/>
        <v>859</v>
      </c>
      <c r="J56" s="18">
        <v>54</v>
      </c>
    </row>
    <row r="57" spans="1:10" ht="12" customHeight="1">
      <c r="A57" s="11" t="s">
        <v>274</v>
      </c>
      <c r="B57" s="5" t="s">
        <v>144</v>
      </c>
      <c r="C57" s="6">
        <f>MATCH(UPPER($A57),'99 - I runda M'!$B:$B,0)-1</f>
        <v>10</v>
      </c>
      <c r="D57" s="6">
        <f>MATCH(UPPER($A57),'99 - II runda M'!$B:$B,0)-1</f>
        <v>20</v>
      </c>
      <c r="E57" s="6" t="e">
        <f>MATCH(UPPER($A57),'99 - III runda M'!$B:$B,0)-1</f>
        <v>#N/A</v>
      </c>
      <c r="F57" s="6">
        <f ca="1">IF(ISNUMBER(C57),OFFSET('99 - I runda M'!$E$1,C57,0),"")</f>
        <v>446</v>
      </c>
      <c r="G57" s="6">
        <f ca="1">IF(ISNUMBER(D57),OFFSET('99 - II runda M'!$E$1,D57,0),"")</f>
        <v>412</v>
      </c>
      <c r="H57" s="6">
        <f ca="1">IF(ISNUMBER(E57),OFFSET('99 - III runda M'!$E$1,E57,0),"")</f>
      </c>
      <c r="I57" s="6">
        <f t="shared" si="3"/>
        <v>858</v>
      </c>
      <c r="J57" s="18">
        <v>55</v>
      </c>
    </row>
    <row r="58" spans="1:10" ht="12" customHeight="1">
      <c r="A58" s="11" t="s">
        <v>342</v>
      </c>
      <c r="B58" s="5" t="s">
        <v>3</v>
      </c>
      <c r="C58" s="6">
        <f>MATCH(UPPER($A58),'99 - I runda M'!$B:$B,0)-1</f>
        <v>81</v>
      </c>
      <c r="D58" s="6">
        <f>MATCH(UPPER($A58),'99 - II runda M'!$B:$B,0)-1</f>
        <v>78</v>
      </c>
      <c r="E58" s="6">
        <f>MATCH(UPPER($A58),'99 - III runda M'!$B:$B,0)-1</f>
        <v>73</v>
      </c>
      <c r="F58" s="6">
        <f ca="1">IF(ISNUMBER(C58),OFFSET('99 - I runda M'!$E$1,C58,0),"")</f>
        <v>258</v>
      </c>
      <c r="G58" s="6">
        <f ca="1">IF(ISNUMBER(D58),OFFSET('99 - II runda M'!$E$1,D58,0),"")</f>
        <v>283</v>
      </c>
      <c r="H58" s="6">
        <f ca="1">IF(ISNUMBER(E58),OFFSET('99 - III runda M'!$E$1,E58,0),"")</f>
        <v>307</v>
      </c>
      <c r="I58" s="6">
        <f t="shared" si="3"/>
        <v>848</v>
      </c>
      <c r="J58" s="18">
        <v>56</v>
      </c>
    </row>
    <row r="59" spans="1:10" ht="12" customHeight="1">
      <c r="A59" s="11" t="s">
        <v>280</v>
      </c>
      <c r="B59" s="5" t="s">
        <v>1</v>
      </c>
      <c r="C59" s="6">
        <f>MATCH(UPPER($A59),'99 - I runda M'!$B:$B,0)-1</f>
        <v>16</v>
      </c>
      <c r="D59" s="6" t="e">
        <f>MATCH(UPPER($A59),'99 - II runda M'!$B:$B,0)-1</f>
        <v>#N/A</v>
      </c>
      <c r="E59" s="6">
        <f>MATCH(UPPER($A59),'99 - III runda M'!$B:$B,0)-1</f>
        <v>16</v>
      </c>
      <c r="F59" s="6">
        <f ca="1">IF(ISNUMBER(C59),OFFSET('99 - I runda M'!$E$1,C59,0),"")</f>
        <v>404</v>
      </c>
      <c r="G59" s="6">
        <f ca="1">IF(ISNUMBER(D59),OFFSET('99 - II runda M'!$E$1,D59,0),"")</f>
      </c>
      <c r="H59" s="6">
        <f ca="1">IF(ISNUMBER(E59),OFFSET('99 - III runda M'!$E$1,E59,0),"")</f>
        <v>436</v>
      </c>
      <c r="I59" s="6">
        <f t="shared" si="3"/>
        <v>840</v>
      </c>
      <c r="J59" s="18">
        <v>57</v>
      </c>
    </row>
    <row r="60" spans="1:10" ht="12" customHeight="1">
      <c r="A60" s="11" t="s">
        <v>378</v>
      </c>
      <c r="B60" s="5" t="s">
        <v>18</v>
      </c>
      <c r="C60" s="6">
        <f>MATCH(UPPER($A60),'99 - I runda M'!$B:$B,0)-1</f>
        <v>111</v>
      </c>
      <c r="D60" s="6">
        <f>MATCH(UPPER($A60),'99 - II runda M'!$B:$B,0)-1</f>
        <v>54</v>
      </c>
      <c r="E60" s="6">
        <f>MATCH(UPPER($A60),'99 - III runda M'!$B:$B,0)-1</f>
        <v>48</v>
      </c>
      <c r="F60" s="6">
        <f ca="1">IF(ISNUMBER(C60),OFFSET('99 - I runda M'!$E$1,C60,0),"")</f>
        <v>160</v>
      </c>
      <c r="G60" s="6">
        <f ca="1">IF(ISNUMBER(D60),OFFSET('99 - II runda M'!$E$1,D60,0),"")</f>
        <v>323</v>
      </c>
      <c r="H60" s="6">
        <f ca="1">IF(ISNUMBER(E60),OFFSET('99 - III runda M'!$E$1,E60,0),"")</f>
        <v>350</v>
      </c>
      <c r="I60" s="6">
        <f t="shared" si="3"/>
        <v>833</v>
      </c>
      <c r="J60" s="18">
        <v>58</v>
      </c>
    </row>
    <row r="61" spans="1:10" ht="12" customHeight="1">
      <c r="A61" s="11" t="s">
        <v>374</v>
      </c>
      <c r="B61" s="5" t="s">
        <v>5</v>
      </c>
      <c r="C61" s="6">
        <f>MATCH(UPPER($A61),'99 - I runda M'!$B:$B,0)-1</f>
        <v>109</v>
      </c>
      <c r="D61" s="6">
        <f>MATCH(UPPER($A61),'99 - II runda M'!$B:$B,0)-1</f>
        <v>53</v>
      </c>
      <c r="E61" s="6">
        <f>MATCH(UPPER($A61),'99 - III runda M'!$B:$B,0)-1</f>
        <v>62</v>
      </c>
      <c r="F61" s="6">
        <f ca="1">IF(ISNUMBER(C61),OFFSET('99 - I runda M'!$E$1,C61,0),"")</f>
        <v>178</v>
      </c>
      <c r="G61" s="6">
        <f ca="1">IF(ISNUMBER(D61),OFFSET('99 - II runda M'!$E$1,D61,0),"")</f>
        <v>324</v>
      </c>
      <c r="H61" s="6">
        <f ca="1">IF(ISNUMBER(E61),OFFSET('99 - III runda M'!$E$1,E61,0),"")</f>
        <v>330</v>
      </c>
      <c r="I61" s="6">
        <f t="shared" si="3"/>
        <v>832</v>
      </c>
      <c r="J61" s="18">
        <v>59</v>
      </c>
    </row>
    <row r="62" spans="1:10" ht="12" customHeight="1">
      <c r="A62" s="11" t="s">
        <v>286</v>
      </c>
      <c r="B62" s="5" t="s">
        <v>23</v>
      </c>
      <c r="C62" s="6">
        <f>MATCH(UPPER($A62),'99 - I runda M'!$B:$B,0)-1</f>
        <v>22</v>
      </c>
      <c r="D62" s="6" t="e">
        <f>MATCH(UPPER($A62),'99 - II runda M'!$B:$B,0)-1</f>
        <v>#N/A</v>
      </c>
      <c r="E62" s="6">
        <f>MATCH(UPPER($A62),'99 - III runda M'!$B:$B,0)-1</f>
        <v>19</v>
      </c>
      <c r="F62" s="6">
        <f ca="1">IF(ISNUMBER(C62),OFFSET('99 - I runda M'!$E$1,C62,0),"")</f>
        <v>396</v>
      </c>
      <c r="G62" s="6">
        <f ca="1">IF(ISNUMBER(D62),OFFSET('99 - II runda M'!$E$1,D62,0),"")</f>
      </c>
      <c r="H62" s="6">
        <f ca="1">IF(ISNUMBER(E62),OFFSET('99 - III runda M'!$E$1,E62,0),"")</f>
        <v>430</v>
      </c>
      <c r="I62" s="6">
        <f t="shared" si="3"/>
        <v>826</v>
      </c>
      <c r="J62" s="18">
        <v>60</v>
      </c>
    </row>
    <row r="63" spans="1:10" ht="12" customHeight="1">
      <c r="A63" s="11" t="s">
        <v>317</v>
      </c>
      <c r="B63" s="5" t="s">
        <v>14</v>
      </c>
      <c r="C63" s="6">
        <f>MATCH(UPPER($A63),'99 - I runda M'!$B:$B,0)-1</f>
        <v>56</v>
      </c>
      <c r="D63" s="6">
        <f>MATCH(UPPER($A63),'99 - II runda M'!$B:$B,0)-1</f>
        <v>76</v>
      </c>
      <c r="E63" s="6">
        <f>MATCH(UPPER($A63),'99 - III runda M'!$B:$B,0)-1</f>
        <v>96</v>
      </c>
      <c r="F63" s="6">
        <f ca="1">IF(ISNUMBER(C63),OFFSET('99 - I runda M'!$E$1,C63,0),"")</f>
        <v>321</v>
      </c>
      <c r="G63" s="6">
        <f ca="1">IF(ISNUMBER(D63),OFFSET('99 - II runda M'!$E$1,D63,0),"")</f>
        <v>286</v>
      </c>
      <c r="H63" s="6">
        <f ca="1">IF(ISNUMBER(E63),OFFSET('99 - III runda M'!$E$1,E63,0),"")</f>
        <v>196</v>
      </c>
      <c r="I63" s="6">
        <f t="shared" si="3"/>
        <v>803</v>
      </c>
      <c r="J63" s="18">
        <v>61</v>
      </c>
    </row>
    <row r="64" spans="1:10" ht="12" customHeight="1">
      <c r="A64" s="11" t="s">
        <v>412</v>
      </c>
      <c r="B64" s="5" t="s">
        <v>12</v>
      </c>
      <c r="C64" s="6" t="e">
        <f>MATCH(UPPER($A64),'99 - I runda M'!$B:$B,0)-1</f>
        <v>#N/A</v>
      </c>
      <c r="D64" s="6">
        <f>MATCH(UPPER($A64),'99 - II runda M'!$B:$B,0)-1</f>
        <v>19</v>
      </c>
      <c r="E64" s="6">
        <f>MATCH(UPPER($A64),'99 - III runda M'!$B:$B,0)-1</f>
        <v>34</v>
      </c>
      <c r="F64" s="6">
        <f ca="1">IF(ISNUMBER(C64),OFFSET('99 - I runda M'!$E$1,C64,0),"")</f>
      </c>
      <c r="G64" s="6">
        <f ca="1">IF(ISNUMBER(D64),OFFSET('99 - II runda M'!$E$1,D64,0),"")</f>
        <v>414</v>
      </c>
      <c r="H64" s="6">
        <f ca="1">IF(ISNUMBER(E64),OFFSET('99 - III runda M'!$E$1,E64,0),"")</f>
        <v>386</v>
      </c>
      <c r="I64" s="6">
        <f t="shared" si="3"/>
        <v>800</v>
      </c>
      <c r="J64" s="18">
        <v>62</v>
      </c>
    </row>
    <row r="65" spans="1:10" ht="12" customHeight="1">
      <c r="A65" s="11" t="s">
        <v>282</v>
      </c>
      <c r="B65" s="5" t="s">
        <v>12</v>
      </c>
      <c r="C65" s="6">
        <f>MATCH(UPPER($A65),'99 - I runda M'!$B:$B,0)-1</f>
        <v>18</v>
      </c>
      <c r="D65" s="6">
        <f>MATCH(UPPER($A65),'99 - II runda M'!$B:$B,0)-1</f>
        <v>25</v>
      </c>
      <c r="E65" s="6" t="e">
        <f>MATCH(UPPER($A65),'99 - III runda M'!$B:$B,0)-1</f>
        <v>#N/A</v>
      </c>
      <c r="F65" s="6">
        <f ca="1">IF(ISNUMBER(C65),OFFSET('99 - I runda M'!$E$1,C65,0),"")</f>
        <v>400</v>
      </c>
      <c r="G65" s="6">
        <f ca="1">IF(ISNUMBER(D65),OFFSET('99 - II runda M'!$E$1,D65,0),"")</f>
        <v>400</v>
      </c>
      <c r="H65" s="6">
        <f ca="1">IF(ISNUMBER(E65),OFFSET('99 - III runda M'!$E$1,E65,0),"")</f>
      </c>
      <c r="I65" s="6">
        <f t="shared" si="3"/>
        <v>800</v>
      </c>
      <c r="J65" s="18">
        <v>63</v>
      </c>
    </row>
    <row r="66" spans="1:10" ht="12" customHeight="1">
      <c r="A66" s="11" t="s">
        <v>415</v>
      </c>
      <c r="B66" s="5" t="s">
        <v>4</v>
      </c>
      <c r="C66" s="6" t="e">
        <f>MATCH(UPPER($A66),'99 - I runda M'!$B:$B,0)-1</f>
        <v>#N/A</v>
      </c>
      <c r="D66" s="6">
        <f>MATCH(UPPER($A66),'99 - II runda M'!$B:$B,0)-1</f>
        <v>34</v>
      </c>
      <c r="E66" s="6">
        <f>MATCH(UPPER($A66),'99 - III runda M'!$B:$B,0)-1</f>
        <v>20</v>
      </c>
      <c r="F66" s="6">
        <f ca="1">IF(ISNUMBER(C66),OFFSET('99 - I runda M'!$E$1,C66,0),"")</f>
      </c>
      <c r="G66" s="6">
        <f ca="1">IF(ISNUMBER(D66),OFFSET('99 - II runda M'!$E$1,D66,0),"")</f>
        <v>378</v>
      </c>
      <c r="H66" s="6">
        <f ca="1">IF(ISNUMBER(E66),OFFSET('99 - III runda M'!$E$1,E66,0),"")</f>
        <v>421</v>
      </c>
      <c r="I66" s="6">
        <f t="shared" si="3"/>
        <v>799</v>
      </c>
      <c r="J66" s="18">
        <v>64</v>
      </c>
    </row>
    <row r="67" spans="1:10" ht="12" customHeight="1">
      <c r="A67" s="11" t="s">
        <v>351</v>
      </c>
      <c r="B67" s="5" t="s">
        <v>12</v>
      </c>
      <c r="C67" s="6">
        <f>MATCH(UPPER($A67),'99 - I runda M'!$B:$B,0)-1</f>
        <v>90</v>
      </c>
      <c r="D67" s="6">
        <f>MATCH(UPPER($A67),'99 - II runda M'!$B:$B,0)-1</f>
        <v>109</v>
      </c>
      <c r="E67" s="6">
        <f>MATCH(UPPER($A67),'99 - III runda M'!$B:$B,0)-1</f>
        <v>45</v>
      </c>
      <c r="F67" s="6">
        <f ca="1">IF(ISNUMBER(C67),OFFSET('99 - I runda M'!$E$1,C67,0),"")</f>
        <v>215</v>
      </c>
      <c r="G67" s="6">
        <f ca="1">IF(ISNUMBER(D67),OFFSET('99 - II runda M'!$E$1,D67,0),"")</f>
        <v>227</v>
      </c>
      <c r="H67" s="6">
        <f ca="1">IF(ISNUMBER(E67),OFFSET('99 - III runda M'!$E$1,E67,0),"")</f>
        <v>353</v>
      </c>
      <c r="I67" s="6">
        <f t="shared" si="3"/>
        <v>795</v>
      </c>
      <c r="J67" s="18">
        <v>65</v>
      </c>
    </row>
    <row r="68" spans="1:10" ht="12" customHeight="1">
      <c r="A68" s="11" t="s">
        <v>292</v>
      </c>
      <c r="B68" s="5" t="s">
        <v>1</v>
      </c>
      <c r="C68" s="6">
        <f>MATCH(UPPER($A68),'99 - I runda M'!$B:$B,0)-1</f>
        <v>28</v>
      </c>
      <c r="D68" s="6" t="e">
        <f>MATCH(UPPER($A68),'99 - II runda M'!$B:$B,0)-1</f>
        <v>#N/A</v>
      </c>
      <c r="E68" s="6">
        <f>MATCH(UPPER($A68),'99 - III runda M'!$B:$B,0)-1</f>
        <v>24</v>
      </c>
      <c r="F68" s="6">
        <f ca="1">IF(ISNUMBER(C68),OFFSET('99 - I runda M'!$E$1,C68,0),"")</f>
        <v>380</v>
      </c>
      <c r="G68" s="6">
        <f ca="1">IF(ISNUMBER(D68),OFFSET('99 - II runda M'!$E$1,D68,0),"")</f>
      </c>
      <c r="H68" s="6">
        <f ca="1">IF(ISNUMBER(E68),OFFSET('99 - III runda M'!$E$1,E68,0),"")</f>
        <v>409</v>
      </c>
      <c r="I68" s="6">
        <f t="shared" si="3"/>
        <v>789</v>
      </c>
      <c r="J68" s="18">
        <v>66</v>
      </c>
    </row>
    <row r="69" spans="1:10" ht="12" customHeight="1">
      <c r="A69" s="11" t="s">
        <v>382</v>
      </c>
      <c r="B69" s="5" t="s">
        <v>5</v>
      </c>
      <c r="C69" s="6">
        <f>MATCH(UPPER($A69),'99 - I runda M'!$B:$B,0)-1</f>
        <v>113</v>
      </c>
      <c r="D69" s="6">
        <f>MATCH(UPPER($A69),'99 - II runda M'!$B:$B,0)-1</f>
        <v>61</v>
      </c>
      <c r="E69" s="6">
        <f>MATCH(UPPER($A69),'99 - III runda M'!$B:$B,0)-1</f>
        <v>47</v>
      </c>
      <c r="F69" s="6">
        <f ca="1">IF(ISNUMBER(C69),OFFSET('99 - I runda M'!$E$1,C69,0),"")</f>
        <v>120</v>
      </c>
      <c r="G69" s="6">
        <f ca="1">IF(ISNUMBER(D69),OFFSET('99 - II runda M'!$E$1,D69,0),"")</f>
        <v>306</v>
      </c>
      <c r="H69" s="6">
        <f ca="1">IF(ISNUMBER(E69),OFFSET('99 - III runda M'!$E$1,E69,0),"")</f>
        <v>350</v>
      </c>
      <c r="I69" s="6">
        <f t="shared" si="3"/>
        <v>776</v>
      </c>
      <c r="J69" s="18">
        <v>67</v>
      </c>
    </row>
    <row r="70" spans="1:10" ht="12" customHeight="1">
      <c r="A70" s="11" t="s">
        <v>413</v>
      </c>
      <c r="B70" s="5" t="s">
        <v>23</v>
      </c>
      <c r="C70" s="6">
        <f>MATCH(UPPER($A70),'99 - I runda M'!$B:$B,0)-1</f>
        <v>30</v>
      </c>
      <c r="D70" s="6">
        <f>MATCH(UPPER($A70),'99 - II runda M'!$B:$B,0)-1</f>
        <v>26</v>
      </c>
      <c r="E70" s="6" t="e">
        <f>MATCH(UPPER($A70),'99 - III runda M'!$B:$B,0)-1</f>
        <v>#N/A</v>
      </c>
      <c r="F70" s="6">
        <f ca="1">IF(ISNUMBER(C70),OFFSET('99 - I runda M'!$E$1,C70,0),"")</f>
        <v>370</v>
      </c>
      <c r="G70" s="6">
        <f ca="1">IF(ISNUMBER(D70),OFFSET('99 - II runda M'!$E$1,D70,0),"")</f>
        <v>396</v>
      </c>
      <c r="H70" s="6">
        <f ca="1">IF(ISNUMBER(E70),OFFSET('99 - III runda M'!$E$1,E70,0),"")</f>
      </c>
      <c r="I70" s="6">
        <f t="shared" si="3"/>
        <v>766</v>
      </c>
      <c r="J70" s="18">
        <v>68</v>
      </c>
    </row>
    <row r="71" spans="1:10" ht="12" customHeight="1">
      <c r="A71" s="11" t="s">
        <v>293</v>
      </c>
      <c r="B71" s="5" t="s">
        <v>23</v>
      </c>
      <c r="C71" s="6">
        <f>MATCH(UPPER($A71),'99 - I runda M'!$B:$B,0)-1</f>
        <v>29</v>
      </c>
      <c r="D71" s="6">
        <f>MATCH(UPPER($A71),'99 - II runda M'!$B:$B,0)-1</f>
        <v>37</v>
      </c>
      <c r="E71" s="6" t="e">
        <f>MATCH(UPPER($A71),'99 - III runda M'!$B:$B,0)-1</f>
        <v>#N/A</v>
      </c>
      <c r="F71" s="6">
        <f ca="1">IF(ISNUMBER(C71),OFFSET('99 - I runda M'!$E$1,C71,0),"")</f>
        <v>377</v>
      </c>
      <c r="G71" s="6">
        <f ca="1">IF(ISNUMBER(D71),OFFSET('99 - II runda M'!$E$1,D71,0),"")</f>
        <v>358</v>
      </c>
      <c r="H71" s="6">
        <f ca="1">IF(ISNUMBER(E71),OFFSET('99 - III runda M'!$E$1,E71,0),"")</f>
      </c>
      <c r="I71" s="6">
        <f t="shared" si="3"/>
        <v>735</v>
      </c>
      <c r="J71" s="18">
        <v>69</v>
      </c>
    </row>
    <row r="72" spans="1:10" ht="12" customHeight="1">
      <c r="A72" s="11" t="s">
        <v>333</v>
      </c>
      <c r="B72" s="5" t="s">
        <v>12</v>
      </c>
      <c r="C72" s="6">
        <f>MATCH(UPPER($A72),'99 - I runda M'!$B:$B,0)-1</f>
        <v>72</v>
      </c>
      <c r="D72" s="6">
        <f>MATCH(UPPER($A72),'99 - II runda M'!$B:$B,0)-1</f>
        <v>72</v>
      </c>
      <c r="E72" s="6">
        <f>MATCH(UPPER($A72),'99 - III runda M'!$B:$B,0)-1</f>
        <v>100</v>
      </c>
      <c r="F72" s="6">
        <f ca="1">IF(ISNUMBER(C72),OFFSET('99 - I runda M'!$E$1,C72,0),"")</f>
        <v>293</v>
      </c>
      <c r="G72" s="6">
        <f ca="1">IF(ISNUMBER(D72),OFFSET('99 - II runda M'!$E$1,D72,0),"")</f>
        <v>290</v>
      </c>
      <c r="H72" s="6">
        <f ca="1">IF(ISNUMBER(E72),OFFSET('99 - III runda M'!$E$1,E72,0),"")</f>
        <v>149</v>
      </c>
      <c r="I72" s="6">
        <f t="shared" si="3"/>
        <v>732</v>
      </c>
      <c r="J72" s="18">
        <v>70</v>
      </c>
    </row>
    <row r="73" spans="1:10" ht="12" customHeight="1">
      <c r="A73" s="11" t="s">
        <v>414</v>
      </c>
      <c r="B73" s="5" t="s">
        <v>7</v>
      </c>
      <c r="C73" s="6" t="e">
        <f>MATCH(UPPER($A73),'99 - I runda M'!$B:$B,0)-1</f>
        <v>#N/A</v>
      </c>
      <c r="D73" s="6">
        <f>MATCH(UPPER($A73),'99 - II runda M'!$B:$B,0)-1</f>
        <v>27</v>
      </c>
      <c r="E73" s="6">
        <f>MATCH(UPPER($A73),'99 - III runda M'!$B:$B,0)-1</f>
        <v>71</v>
      </c>
      <c r="F73" s="6">
        <f ca="1">IF(ISNUMBER(C73),OFFSET('99 - I runda M'!$E$1,C73,0),"")</f>
      </c>
      <c r="G73" s="6">
        <f ca="1">IF(ISNUMBER(D73),OFFSET('99 - II runda M'!$E$1,D73,0),"")</f>
        <v>393</v>
      </c>
      <c r="H73" s="6">
        <f ca="1">IF(ISNUMBER(E73),OFFSET('99 - III runda M'!$E$1,E73,0),"")</f>
        <v>312</v>
      </c>
      <c r="I73" s="6">
        <f t="shared" si="3"/>
        <v>705</v>
      </c>
      <c r="J73" s="18">
        <v>71</v>
      </c>
    </row>
    <row r="74" spans="1:10" ht="12" customHeight="1">
      <c r="A74" s="11" t="s">
        <v>307</v>
      </c>
      <c r="B74" s="5" t="s">
        <v>3</v>
      </c>
      <c r="C74" s="6">
        <f>MATCH(UPPER($A74),'99 - I runda M'!$B:$B,0)-1</f>
        <v>45</v>
      </c>
      <c r="D74" s="6">
        <f>MATCH(UPPER($A74),'99 - II runda M'!$B:$B,0)-1</f>
        <v>40</v>
      </c>
      <c r="E74" s="6" t="e">
        <f>MATCH(UPPER($A74),'99 - III runda M'!$B:$B,0)-1</f>
        <v>#N/A</v>
      </c>
      <c r="F74" s="6">
        <f ca="1">IF(ISNUMBER(C74),OFFSET('99 - I runda M'!$E$1,C74,0),"")</f>
        <v>337</v>
      </c>
      <c r="G74" s="6">
        <f ca="1">IF(ISNUMBER(D74),OFFSET('99 - II runda M'!$E$1,D74,0),"")</f>
        <v>356</v>
      </c>
      <c r="H74" s="6">
        <f ca="1">IF(ISNUMBER(E74),OFFSET('99 - III runda M'!$E$1,E74,0),"")</f>
      </c>
      <c r="I74" s="6">
        <f t="shared" si="3"/>
        <v>693</v>
      </c>
      <c r="J74" s="18">
        <v>72</v>
      </c>
    </row>
    <row r="75" spans="1:10" ht="12" customHeight="1">
      <c r="A75" s="11" t="s">
        <v>350</v>
      </c>
      <c r="B75" s="5" t="s">
        <v>18</v>
      </c>
      <c r="C75" s="6">
        <f>MATCH(UPPER($A75),'99 - I runda M'!$B:$B,0)-1</f>
        <v>89</v>
      </c>
      <c r="D75" s="6">
        <f>MATCH(UPPER($A75),'99 - II runda M'!$B:$B,0)-1</f>
        <v>87</v>
      </c>
      <c r="E75" s="6">
        <f>MATCH(UPPER($A75),'99 - III runda M'!$B:$B,0)-1</f>
        <v>91</v>
      </c>
      <c r="F75" s="6">
        <f ca="1">IF(ISNUMBER(C75),OFFSET('99 - I runda M'!$E$1,C75,0),"")</f>
        <v>231</v>
      </c>
      <c r="G75" s="6">
        <f ca="1">IF(ISNUMBER(D75),OFFSET('99 - II runda M'!$E$1,D75,0),"")</f>
        <v>241</v>
      </c>
      <c r="H75" s="6">
        <f ca="1">IF(ISNUMBER(E75),OFFSET('99 - III runda M'!$E$1,E75,0),"")</f>
        <v>221</v>
      </c>
      <c r="I75" s="6">
        <f t="shared" si="3"/>
        <v>693</v>
      </c>
      <c r="J75" s="18">
        <v>73</v>
      </c>
    </row>
    <row r="76" spans="1:10" ht="12" customHeight="1">
      <c r="A76" s="11" t="s">
        <v>311</v>
      </c>
      <c r="B76" s="5" t="s">
        <v>1</v>
      </c>
      <c r="C76" s="6">
        <f>MATCH(UPPER($A76),'99 - I runda M'!$B:$B,0)-1</f>
        <v>49</v>
      </c>
      <c r="D76" s="6" t="e">
        <f>MATCH(UPPER($A76),'99 - II runda M'!$B:$B,0)-1</f>
        <v>#N/A</v>
      </c>
      <c r="E76" s="6">
        <f>MATCH(UPPER($A76),'99 - III runda M'!$B:$B,0)-1</f>
        <v>53</v>
      </c>
      <c r="F76" s="6">
        <f ca="1">IF(ISNUMBER(C76),OFFSET('99 - I runda M'!$E$1,C76,0),"")</f>
        <v>335</v>
      </c>
      <c r="G76" s="6">
        <f ca="1">IF(ISNUMBER(D76),OFFSET('99 - II runda M'!$E$1,D76,0),"")</f>
      </c>
      <c r="H76" s="6">
        <f ca="1">IF(ISNUMBER(E76),OFFSET('99 - III runda M'!$E$1,E76,0),"")</f>
        <v>339</v>
      </c>
      <c r="I76" s="6">
        <f t="shared" si="3"/>
        <v>674</v>
      </c>
      <c r="J76" s="18">
        <v>74</v>
      </c>
    </row>
    <row r="77" spans="1:10" ht="12" customHeight="1">
      <c r="A77" s="11" t="s">
        <v>306</v>
      </c>
      <c r="B77" s="5" t="s">
        <v>1</v>
      </c>
      <c r="C77" s="6">
        <f>MATCH(UPPER($A77),'99 - I runda M'!$B:$B,0)-1</f>
        <v>44</v>
      </c>
      <c r="D77" s="6" t="e">
        <f>MATCH(UPPER($A77),'99 - II runda M'!$B:$B,0)-1</f>
        <v>#N/A</v>
      </c>
      <c r="E77" s="6">
        <f>MATCH(UPPER($A77),'99 - III runda M'!$B:$B,0)-1</f>
        <v>69</v>
      </c>
      <c r="F77" s="6">
        <f ca="1">IF(ISNUMBER(C77),OFFSET('99 - I runda M'!$E$1,C77,0),"")</f>
        <v>338</v>
      </c>
      <c r="G77" s="6">
        <f ca="1">IF(ISNUMBER(D77),OFFSET('99 - II runda M'!$E$1,D77,0),"")</f>
      </c>
      <c r="H77" s="6">
        <f ca="1">IF(ISNUMBER(E77),OFFSET('99 - III runda M'!$E$1,E77,0),"")</f>
        <v>316</v>
      </c>
      <c r="I77" s="6">
        <f t="shared" si="3"/>
        <v>654</v>
      </c>
      <c r="J77" s="18">
        <v>75</v>
      </c>
    </row>
    <row r="78" spans="1:10" ht="12" customHeight="1">
      <c r="A78" s="11" t="s">
        <v>420</v>
      </c>
      <c r="B78" s="5" t="s">
        <v>180</v>
      </c>
      <c r="C78" s="6">
        <f>MATCH(UPPER($A78),'99 - I runda M'!$B:$B,0)-1</f>
        <v>50</v>
      </c>
      <c r="D78" s="6">
        <f>MATCH(UPPER($A78),'99 - II runda M'!$B:$B,0)-1</f>
        <v>57</v>
      </c>
      <c r="E78" s="6" t="e">
        <f>MATCH(UPPER($A78),'99 - III runda M'!$B:$B,0)-1</f>
        <v>#N/A</v>
      </c>
      <c r="F78" s="6">
        <f ca="1">IF(ISNUMBER(C78),OFFSET('99 - I runda M'!$E$1,C78,0),"")</f>
        <v>332</v>
      </c>
      <c r="G78" s="6">
        <f ca="1">IF(ISNUMBER(D78),OFFSET('99 - II runda M'!$E$1,D78,0),"")</f>
        <v>315</v>
      </c>
      <c r="H78" s="6">
        <f ca="1">IF(ISNUMBER(E78),OFFSET('99 - III runda M'!$E$1,E78,0),"")</f>
      </c>
      <c r="I78" s="6">
        <f t="shared" si="3"/>
        <v>647</v>
      </c>
      <c r="J78" s="18">
        <v>76</v>
      </c>
    </row>
    <row r="79" spans="1:10" ht="12" customHeight="1">
      <c r="A79" s="11" t="s">
        <v>426</v>
      </c>
      <c r="B79" s="5" t="s">
        <v>3</v>
      </c>
      <c r="C79" s="6" t="e">
        <f>MATCH(UPPER($A79),'99 - I runda M'!$B:$B,0)-1</f>
        <v>#N/A</v>
      </c>
      <c r="D79" s="6">
        <f>MATCH(UPPER($A79),'99 - II runda M'!$B:$B,0)-1</f>
        <v>74</v>
      </c>
      <c r="E79" s="6">
        <f>MATCH(UPPER($A79),'99 - III runda M'!$B:$B,0)-1</f>
        <v>46</v>
      </c>
      <c r="F79" s="6">
        <f ca="1">IF(ISNUMBER(C79),OFFSET('99 - I runda M'!$E$1,C79,0),"")</f>
      </c>
      <c r="G79" s="6">
        <f ca="1">IF(ISNUMBER(D79),OFFSET('99 - II runda M'!$E$1,D79,0),"")</f>
        <v>289</v>
      </c>
      <c r="H79" s="6">
        <f ca="1">IF(ISNUMBER(E79),OFFSET('99 - III runda M'!$E$1,E79,0),"")</f>
        <v>351</v>
      </c>
      <c r="I79" s="6">
        <f t="shared" si="3"/>
        <v>640</v>
      </c>
      <c r="J79" s="18">
        <v>77</v>
      </c>
    </row>
    <row r="80" spans="1:10" ht="12" customHeight="1">
      <c r="A80" s="11" t="s">
        <v>302</v>
      </c>
      <c r="B80" s="5" t="s">
        <v>17</v>
      </c>
      <c r="C80" s="6">
        <f>MATCH(UPPER($A80),'99 - I runda M'!$B:$B,0)-1</f>
        <v>39</v>
      </c>
      <c r="D80" s="6">
        <f>MATCH(UPPER($A80),'99 - II runda M'!$B:$B,0)-1</f>
        <v>79</v>
      </c>
      <c r="E80" s="6" t="e">
        <f>MATCH(UPPER($A80),'99 - III runda M'!$B:$B,0)-1</f>
        <v>#N/A</v>
      </c>
      <c r="F80" s="6">
        <f ca="1">IF(ISNUMBER(C80),OFFSET('99 - I runda M'!$E$1,C80,0),"")</f>
        <v>344</v>
      </c>
      <c r="G80" s="6">
        <f ca="1">IF(ISNUMBER(D80),OFFSET('99 - II runda M'!$E$1,D80,0),"")</f>
        <v>279</v>
      </c>
      <c r="H80" s="6">
        <f ca="1">IF(ISNUMBER(E80),OFFSET('99 - III runda M'!$E$1,E80,0),"")</f>
      </c>
      <c r="I80" s="6">
        <f t="shared" si="3"/>
        <v>623</v>
      </c>
      <c r="J80" s="18">
        <v>78</v>
      </c>
    </row>
    <row r="81" spans="1:10" ht="12" customHeight="1">
      <c r="A81" s="11" t="s">
        <v>334</v>
      </c>
      <c r="B81" s="5" t="s">
        <v>21</v>
      </c>
      <c r="C81" s="6">
        <f>MATCH(UPPER($A81),'99 - I runda M'!$B:$B,0)-1</f>
        <v>73</v>
      </c>
      <c r="D81" s="6" t="e">
        <f>MATCH(UPPER($A81),'99 - II runda M'!$B:$B,0)-1</f>
        <v>#N/A</v>
      </c>
      <c r="E81" s="6">
        <f>MATCH(UPPER($A81),'99 - III runda M'!$B:$B,0)-1</f>
        <v>60</v>
      </c>
      <c r="F81" s="6">
        <f ca="1">IF(ISNUMBER(C81),OFFSET('99 - I runda M'!$E$1,C81,0),"")</f>
        <v>283</v>
      </c>
      <c r="G81" s="6">
        <f ca="1">IF(ISNUMBER(D81),OFFSET('99 - II runda M'!$E$1,D81,0),"")</f>
      </c>
      <c r="H81" s="6">
        <f ca="1">IF(ISNUMBER(E81),OFFSET('99 - III runda M'!$E$1,E81,0),"")</f>
        <v>333</v>
      </c>
      <c r="I81" s="6">
        <f t="shared" si="3"/>
        <v>616</v>
      </c>
      <c r="J81" s="18">
        <v>79</v>
      </c>
    </row>
    <row r="82" spans="1:10" ht="12" customHeight="1">
      <c r="A82" s="11" t="s">
        <v>326</v>
      </c>
      <c r="B82" s="5" t="s">
        <v>1</v>
      </c>
      <c r="C82" s="6">
        <f>MATCH(UPPER($A82),'99 - I runda M'!$B:$B,0)-1</f>
        <v>65</v>
      </c>
      <c r="D82" s="6" t="e">
        <f>MATCH(UPPER($A82),'99 - II runda M'!$B:$B,0)-1</f>
        <v>#N/A</v>
      </c>
      <c r="E82" s="6">
        <f>MATCH(UPPER($A82),'99 - III runda M'!$B:$B,0)-1</f>
        <v>68</v>
      </c>
      <c r="F82" s="6">
        <f ca="1">IF(ISNUMBER(C82),OFFSET('99 - I runda M'!$E$1,C82,0),"")</f>
        <v>299</v>
      </c>
      <c r="G82" s="6">
        <f ca="1">IF(ISNUMBER(D82),OFFSET('99 - II runda M'!$E$1,D82,0),"")</f>
      </c>
      <c r="H82" s="6">
        <f ca="1">IF(ISNUMBER(E82),OFFSET('99 - III runda M'!$E$1,E82,0),"")</f>
        <v>317</v>
      </c>
      <c r="I82" s="6">
        <f t="shared" si="3"/>
        <v>616</v>
      </c>
      <c r="J82" s="18">
        <v>80</v>
      </c>
    </row>
    <row r="83" spans="1:10" ht="12" customHeight="1">
      <c r="A83" s="11" t="s">
        <v>421</v>
      </c>
      <c r="B83" s="5" t="s">
        <v>23</v>
      </c>
      <c r="C83" s="6" t="e">
        <f>MATCH(UPPER($A83),'99 - I runda M'!$B:$B,0)-1</f>
        <v>#N/A</v>
      </c>
      <c r="D83" s="6">
        <f>MATCH(UPPER($A83),'99 - II runda M'!$B:$B,0)-1</f>
        <v>64</v>
      </c>
      <c r="E83" s="6">
        <f>MATCH(UPPER($A83),'99 - III runda M'!$B:$B,0)-1</f>
        <v>70</v>
      </c>
      <c r="F83" s="6">
        <f ca="1">IF(ISNUMBER(C83),OFFSET('99 - I runda M'!$E$1,C83,0),"")</f>
      </c>
      <c r="G83" s="6">
        <f ca="1">IF(ISNUMBER(D83),OFFSET('99 - II runda M'!$E$1,D83,0),"")</f>
        <v>302</v>
      </c>
      <c r="H83" s="6">
        <f ca="1">IF(ISNUMBER(E83),OFFSET('99 - III runda M'!$E$1,E83,0),"")</f>
        <v>314</v>
      </c>
      <c r="I83" s="6">
        <f t="shared" si="3"/>
        <v>616</v>
      </c>
      <c r="J83" s="18">
        <v>81</v>
      </c>
    </row>
    <row r="84" spans="1:10" ht="12" customHeight="1">
      <c r="A84" s="11" t="s">
        <v>328</v>
      </c>
      <c r="B84" s="5" t="s">
        <v>2</v>
      </c>
      <c r="C84" s="6">
        <f>MATCH(UPPER($A84),'99 - I runda M'!$B:$B,0)-1</f>
        <v>67</v>
      </c>
      <c r="D84" s="6">
        <f>MATCH(UPPER($A84),'99 - II runda M'!$B:$B,0)-1</f>
        <v>98</v>
      </c>
      <c r="E84" s="6">
        <f>MATCH(UPPER($A84),'99 - III runda M'!$B:$B,0)-1</f>
        <v>99</v>
      </c>
      <c r="F84" s="6">
        <f ca="1">IF(ISNUMBER(C84),OFFSET('99 - I runda M'!$E$1,C84,0),"")</f>
        <v>298</v>
      </c>
      <c r="G84" s="6">
        <f ca="1">IF(ISNUMBER(D84),OFFSET('99 - II runda M'!$E$1,D84,0),"")</f>
        <v>145</v>
      </c>
      <c r="H84" s="6">
        <f ca="1">IF(ISNUMBER(E84),OFFSET('99 - III runda M'!$E$1,E84,0),"")</f>
        <v>165</v>
      </c>
      <c r="I84" s="6">
        <f t="shared" si="3"/>
        <v>608</v>
      </c>
      <c r="J84" s="18">
        <v>82</v>
      </c>
    </row>
    <row r="85" spans="1:10" ht="12" customHeight="1">
      <c r="A85" s="11" t="s">
        <v>346</v>
      </c>
      <c r="B85" s="5" t="s">
        <v>21</v>
      </c>
      <c r="C85" s="6">
        <f>MATCH(UPPER($A85),'99 - I runda M'!$B:$B,0)-1</f>
        <v>85</v>
      </c>
      <c r="D85" s="6" t="e">
        <f>MATCH(UPPER($A85),'99 - II runda M'!$B:$B,0)-1</f>
        <v>#N/A</v>
      </c>
      <c r="E85" s="6">
        <f>MATCH(UPPER($A85),'99 - III runda M'!$B:$B,0)-1</f>
        <v>52</v>
      </c>
      <c r="F85" s="6">
        <f ca="1">IF(ISNUMBER(C85),OFFSET('99 - I runda M'!$E$1,C85,0),"")</f>
        <v>250</v>
      </c>
      <c r="G85" s="6">
        <f ca="1">IF(ISNUMBER(D85),OFFSET('99 - II runda M'!$E$1,D85,0),"")</f>
      </c>
      <c r="H85" s="6">
        <f ca="1">IF(ISNUMBER(E85),OFFSET('99 - III runda M'!$E$1,E85,0),"")</f>
        <v>342</v>
      </c>
      <c r="I85" s="6">
        <f t="shared" si="3"/>
        <v>592</v>
      </c>
      <c r="J85" s="18">
        <v>83</v>
      </c>
    </row>
    <row r="86" spans="1:10" ht="12" customHeight="1">
      <c r="A86" s="11" t="s">
        <v>329</v>
      </c>
      <c r="B86" s="5" t="s">
        <v>144</v>
      </c>
      <c r="C86" s="6">
        <f>MATCH(UPPER($A86),'99 - I runda M'!$B:$B,0)-1</f>
        <v>68</v>
      </c>
      <c r="D86" s="6">
        <f>MATCH(UPPER($A86),'99 - II runda M'!$B:$B,0)-1</f>
        <v>68</v>
      </c>
      <c r="E86" s="6" t="e">
        <f>MATCH(UPPER($A86),'99 - III runda M'!$B:$B,0)-1</f>
        <v>#N/A</v>
      </c>
      <c r="F86" s="6">
        <f ca="1">IF(ISNUMBER(C86),OFFSET('99 - I runda M'!$E$1,C86,0),"")</f>
        <v>297</v>
      </c>
      <c r="G86" s="6">
        <f ca="1">IF(ISNUMBER(D86),OFFSET('99 - II runda M'!$E$1,D86,0),"")</f>
        <v>295</v>
      </c>
      <c r="H86" s="6">
        <f ca="1">IF(ISNUMBER(E86),OFFSET('99 - III runda M'!$E$1,E86,0),"")</f>
      </c>
      <c r="I86" s="6">
        <f aca="true" t="shared" si="4" ref="I86:I117">SUM(F86:H86)</f>
        <v>592</v>
      </c>
      <c r="J86" s="18">
        <v>84</v>
      </c>
    </row>
    <row r="87" spans="1:10" ht="12" customHeight="1">
      <c r="A87" s="11" t="s">
        <v>336</v>
      </c>
      <c r="B87" s="5" t="s">
        <v>4</v>
      </c>
      <c r="C87" s="6">
        <f>MATCH(UPPER($A87),'99 - I runda M'!$B:$B,0)-1</f>
        <v>75</v>
      </c>
      <c r="D87" s="6" t="e">
        <f>MATCH(UPPER($A87),'99 - II runda M'!$B:$B,0)-1</f>
        <v>#N/A</v>
      </c>
      <c r="E87" s="6">
        <f>MATCH(UPPER($A87),'99 - III runda M'!$B:$B,0)-1</f>
        <v>74</v>
      </c>
      <c r="F87" s="6">
        <f ca="1">IF(ISNUMBER(C87),OFFSET('99 - I runda M'!$E$1,C87,0),"")</f>
        <v>278</v>
      </c>
      <c r="G87" s="6">
        <f ca="1">IF(ISNUMBER(D87),OFFSET('99 - II runda M'!$E$1,D87,0),"")</f>
      </c>
      <c r="H87" s="6">
        <f ca="1">IF(ISNUMBER(E87),OFFSET('99 - III runda M'!$E$1,E87,0),"")</f>
        <v>305</v>
      </c>
      <c r="I87" s="6">
        <f t="shared" si="4"/>
        <v>583</v>
      </c>
      <c r="J87" s="18">
        <v>85</v>
      </c>
    </row>
    <row r="88" spans="1:10" ht="12" customHeight="1">
      <c r="A88" s="11" t="s">
        <v>347</v>
      </c>
      <c r="B88" s="5" t="s">
        <v>17</v>
      </c>
      <c r="C88" s="6">
        <f>MATCH(UPPER($A88),'99 - I runda M'!$B:$B,0)-1</f>
        <v>86</v>
      </c>
      <c r="D88" s="6">
        <f>MATCH(UPPER($A88),'99 - II runda M'!$B:$B,0)-1</f>
        <v>102</v>
      </c>
      <c r="E88" s="6">
        <f>MATCH(UPPER($A88),'99 - III runda M'!$B:$B,0)-1</f>
        <v>88</v>
      </c>
      <c r="F88" s="6">
        <f ca="1">IF(ISNUMBER(C88),OFFSET('99 - I runda M'!$E$1,C88,0),"")</f>
        <v>245</v>
      </c>
      <c r="G88" s="6">
        <f ca="1">IF(ISNUMBER(D88),OFFSET('99 - II runda M'!$E$1,D88,0),"")</f>
        <v>111</v>
      </c>
      <c r="H88" s="6">
        <f ca="1">IF(ISNUMBER(E88),OFFSET('99 - III runda M'!$E$1,E88,0),"")</f>
        <v>224</v>
      </c>
      <c r="I88" s="6">
        <f t="shared" si="4"/>
        <v>580</v>
      </c>
      <c r="J88" s="18">
        <v>86</v>
      </c>
    </row>
    <row r="89" spans="1:10" ht="12" customHeight="1">
      <c r="A89" s="11" t="s">
        <v>327</v>
      </c>
      <c r="B89" s="5" t="s">
        <v>144</v>
      </c>
      <c r="C89" s="6">
        <f>MATCH(UPPER($A89),'99 - I runda M'!$B:$B,0)-1</f>
        <v>66</v>
      </c>
      <c r="D89" s="6">
        <f>MATCH(UPPER($A89),'99 - II runda M'!$B:$B,0)-1</f>
        <v>85</v>
      </c>
      <c r="E89" s="6" t="e">
        <f>MATCH(UPPER($A89),'99 - III runda M'!$B:$B,0)-1</f>
        <v>#N/A</v>
      </c>
      <c r="F89" s="6">
        <f ca="1">IF(ISNUMBER(C89),OFFSET('99 - I runda M'!$E$1,C89,0),"")</f>
        <v>299</v>
      </c>
      <c r="G89" s="6">
        <f ca="1">IF(ISNUMBER(D89),OFFSET('99 - II runda M'!$E$1,D89,0),"")</f>
        <v>253</v>
      </c>
      <c r="H89" s="6">
        <f ca="1">IF(ISNUMBER(E89),OFFSET('99 - III runda M'!$E$1,E89,0),"")</f>
      </c>
      <c r="I89" s="6">
        <f t="shared" si="4"/>
        <v>552</v>
      </c>
      <c r="J89" s="18">
        <v>87</v>
      </c>
    </row>
    <row r="90" spans="1:10" ht="12" customHeight="1">
      <c r="A90" s="11" t="s">
        <v>355</v>
      </c>
      <c r="B90" s="5" t="s">
        <v>144</v>
      </c>
      <c r="C90" s="6">
        <f>MATCH(UPPER($A90),'99 - I runda M'!$B:$B,0)-1</f>
        <v>94</v>
      </c>
      <c r="D90" s="6">
        <f>MATCH(UPPER($A90),'99 - II runda M'!$B:$B,0)-1</f>
        <v>35</v>
      </c>
      <c r="E90" s="6" t="e">
        <f>MATCH(UPPER($A90),'99 - III runda M'!$B:$B,0)-1</f>
        <v>#N/A</v>
      </c>
      <c r="F90" s="6">
        <f ca="1">IF(ISNUMBER(C90),OFFSET('99 - I runda M'!$E$1,C90,0),"")</f>
        <v>180</v>
      </c>
      <c r="G90" s="6">
        <f ca="1">IF(ISNUMBER(D90),OFFSET('99 - II runda M'!$E$1,D90,0),"")</f>
        <v>370</v>
      </c>
      <c r="H90" s="6">
        <f ca="1">IF(ISNUMBER(E90),OFFSET('99 - III runda M'!$E$1,E90,0),"")</f>
      </c>
      <c r="I90" s="6">
        <f t="shared" si="4"/>
        <v>550</v>
      </c>
      <c r="J90" s="18">
        <v>88</v>
      </c>
    </row>
    <row r="91" spans="1:10" ht="12" customHeight="1">
      <c r="A91" s="11" t="s">
        <v>344</v>
      </c>
      <c r="B91" s="5" t="s">
        <v>1</v>
      </c>
      <c r="C91" s="6">
        <f>MATCH(UPPER($A91),'99 - I runda M'!$B:$B,0)-1</f>
        <v>83</v>
      </c>
      <c r="D91" s="6" t="e">
        <f>MATCH(UPPER($A91),'99 - II runda M'!$B:$B,0)-1</f>
        <v>#N/A</v>
      </c>
      <c r="E91" s="6">
        <f>MATCH(UPPER($A91),'99 - III runda M'!$B:$B,0)-1</f>
        <v>78</v>
      </c>
      <c r="F91" s="6">
        <f ca="1">IF(ISNUMBER(C91),OFFSET('99 - I runda M'!$E$1,C91,0),"")</f>
        <v>252</v>
      </c>
      <c r="G91" s="6">
        <f ca="1">IF(ISNUMBER(D91),OFFSET('99 - II runda M'!$E$1,D91,0),"")</f>
      </c>
      <c r="H91" s="6">
        <f ca="1">IF(ISNUMBER(E91),OFFSET('99 - III runda M'!$E$1,E91,0),"")</f>
        <v>283</v>
      </c>
      <c r="I91" s="6">
        <f t="shared" si="4"/>
        <v>535</v>
      </c>
      <c r="J91" s="18">
        <v>89</v>
      </c>
    </row>
    <row r="92" spans="1:10" ht="12" customHeight="1">
      <c r="A92" s="11" t="s">
        <v>358</v>
      </c>
      <c r="B92" s="5" t="s">
        <v>3</v>
      </c>
      <c r="C92" s="6">
        <f>MATCH(UPPER($A92),'99 - I runda M'!$B:$B,0)-1</f>
        <v>97</v>
      </c>
      <c r="D92" s="6">
        <f>MATCH(UPPER($A92),'99 - II runda M'!$B:$B,0)-1</f>
        <v>96</v>
      </c>
      <c r="E92" s="6">
        <f>MATCH(UPPER($A92),'99 - III runda M'!$B:$B,0)-1</f>
        <v>95</v>
      </c>
      <c r="F92" s="6">
        <f ca="1">IF(ISNUMBER(C92),OFFSET('99 - I runda M'!$E$1,C92,0),"")</f>
        <v>161</v>
      </c>
      <c r="G92" s="6">
        <f ca="1">IF(ISNUMBER(D92),OFFSET('99 - II runda M'!$E$1,D92,0),"")</f>
        <v>171</v>
      </c>
      <c r="H92" s="6">
        <f ca="1">IF(ISNUMBER(E92),OFFSET('99 - III runda M'!$E$1,E92,0),"")</f>
        <v>198</v>
      </c>
      <c r="I92" s="6">
        <f t="shared" si="4"/>
        <v>530</v>
      </c>
      <c r="J92" s="18">
        <v>90</v>
      </c>
    </row>
    <row r="93" spans="1:10" ht="12" customHeight="1">
      <c r="A93" s="11" t="s">
        <v>409</v>
      </c>
      <c r="B93" s="5" t="s">
        <v>410</v>
      </c>
      <c r="C93" s="6" t="e">
        <f>MATCH(UPPER($A93),'99 - I runda M'!$B:$B,0)-1</f>
        <v>#N/A</v>
      </c>
      <c r="D93" s="6">
        <f>MATCH(UPPER($A93),'99 - II runda M'!$B:$B,0)-1</f>
        <v>1</v>
      </c>
      <c r="E93" s="6" t="e">
        <f>MATCH(UPPER($A93),'99 - III runda M'!$B:$B,0)-1</f>
        <v>#N/A</v>
      </c>
      <c r="F93" s="6">
        <f ca="1">IF(ISNUMBER(C93),OFFSET('99 - I runda M'!$E$1,C93,0),"")</f>
      </c>
      <c r="G93" s="6">
        <f ca="1">IF(ISNUMBER(D93),OFFSET('99 - II runda M'!$E$1,D93,0),"")</f>
        <v>528</v>
      </c>
      <c r="H93" s="6">
        <f ca="1">IF(ISNUMBER(E93),OFFSET('99 - III runda M'!$E$1,E93,0),"")</f>
      </c>
      <c r="I93" s="6">
        <f t="shared" si="4"/>
        <v>528</v>
      </c>
      <c r="J93" s="18">
        <v>91</v>
      </c>
    </row>
    <row r="94" spans="1:10" ht="12" customHeight="1">
      <c r="A94" s="71" t="s">
        <v>337</v>
      </c>
      <c r="B94" s="72" t="s">
        <v>8</v>
      </c>
      <c r="C94" s="73">
        <f>MATCH(UPPER($A94),'99 - I runda M'!$B:$B,0)-1</f>
        <v>76</v>
      </c>
      <c r="D94" s="73">
        <f>MATCH(UPPER($A94),'99 - II runda M'!$B:$B,0)-1</f>
        <v>88</v>
      </c>
      <c r="E94" s="73" t="e">
        <f>MATCH(UPPER($A94),'99 - III runda M'!$B:$B,0)-1</f>
        <v>#N/A</v>
      </c>
      <c r="F94" s="73">
        <f ca="1">IF(ISNUMBER(C94),OFFSET('99 - I runda M'!$E$1,C94,0),"")</f>
        <v>276</v>
      </c>
      <c r="G94" s="73">
        <f ca="1">IF(ISNUMBER(D94),OFFSET('99 - II runda M'!$E$1,D94,0),"")</f>
        <v>235</v>
      </c>
      <c r="H94" s="73">
        <f ca="1">IF(ISNUMBER(E94),OFFSET('99 - III runda M'!$E$1,E94,0),"")</f>
      </c>
      <c r="I94" s="73">
        <f t="shared" si="4"/>
        <v>511</v>
      </c>
      <c r="J94" s="74">
        <v>92</v>
      </c>
    </row>
    <row r="95" spans="1:10" ht="12" customHeight="1">
      <c r="A95" s="11" t="s">
        <v>348</v>
      </c>
      <c r="B95" s="5" t="s">
        <v>7</v>
      </c>
      <c r="C95" s="6">
        <f>MATCH(UPPER($A95),'99 - I runda M'!$B:$B,0)-1</f>
        <v>87</v>
      </c>
      <c r="D95" s="6">
        <f>MATCH(UPPER($A95),'99 - II runda M'!$B:$B,0)-1</f>
        <v>84</v>
      </c>
      <c r="E95" s="6" t="e">
        <f>MATCH(UPPER($A95),'99 - III runda M'!$B:$B,0)-1</f>
        <v>#N/A</v>
      </c>
      <c r="F95" s="6">
        <f ca="1">IF(ISNUMBER(C95),OFFSET('99 - I runda M'!$E$1,C95,0),"")</f>
        <v>237</v>
      </c>
      <c r="G95" s="6">
        <f ca="1">IF(ISNUMBER(D95),OFFSET('99 - II runda M'!$E$1,D95,0),"")</f>
        <v>257</v>
      </c>
      <c r="H95" s="6">
        <f ca="1">IF(ISNUMBER(E95),OFFSET('99 - III runda M'!$E$1,E95,0),"")</f>
      </c>
      <c r="I95" s="6">
        <f t="shared" si="4"/>
        <v>494</v>
      </c>
      <c r="J95" s="18">
        <v>93</v>
      </c>
    </row>
    <row r="96" spans="1:10" ht="12" customHeight="1">
      <c r="A96" s="71" t="s">
        <v>343</v>
      </c>
      <c r="B96" s="72" t="s">
        <v>8</v>
      </c>
      <c r="C96" s="73">
        <f>MATCH(UPPER($A96),'99 - I runda M'!$B:$B,0)-1</f>
        <v>82</v>
      </c>
      <c r="D96" s="73">
        <f>MATCH(UPPER($A96),'99 - II runda M'!$B:$B,0)-1</f>
        <v>90</v>
      </c>
      <c r="E96" s="73" t="e">
        <f>MATCH(UPPER($A96),'99 - III runda M'!$B:$B,0)-1</f>
        <v>#N/A</v>
      </c>
      <c r="F96" s="73">
        <f ca="1">IF(ISNUMBER(C96),OFFSET('99 - I runda M'!$E$1,C96,0),"")</f>
        <v>256</v>
      </c>
      <c r="G96" s="73">
        <f ca="1">IF(ISNUMBER(D96),OFFSET('99 - II runda M'!$E$1,D96,0),"")</f>
        <v>223</v>
      </c>
      <c r="H96" s="73">
        <f ca="1">IF(ISNUMBER(E96),OFFSET('99 - III runda M'!$E$1,E96,0),"")</f>
      </c>
      <c r="I96" s="73">
        <f t="shared" si="4"/>
        <v>479</v>
      </c>
      <c r="J96" s="74">
        <v>94</v>
      </c>
    </row>
    <row r="97" spans="1:10" ht="12" customHeight="1">
      <c r="A97" s="11" t="s">
        <v>360</v>
      </c>
      <c r="B97" s="5" t="s">
        <v>7</v>
      </c>
      <c r="C97" s="6">
        <f>MATCH(UPPER($A97),'99 - I runda M'!$B:$B,0)-1</f>
        <v>99</v>
      </c>
      <c r="D97" s="6">
        <f>MATCH(UPPER($A97),'99 - II runda M'!$B:$B,0)-1</f>
        <v>56</v>
      </c>
      <c r="E97" s="6" t="e">
        <f>MATCH(UPPER($A97),'99 - III runda M'!$B:$B,0)-1</f>
        <v>#N/A</v>
      </c>
      <c r="F97" s="6">
        <f ca="1">IF(ISNUMBER(C97),OFFSET('99 - I runda M'!$E$1,C97,0),"")</f>
        <v>150</v>
      </c>
      <c r="G97" s="6">
        <f ca="1">IF(ISNUMBER(D97),OFFSET('99 - II runda M'!$E$1,D97,0),"")</f>
        <v>318</v>
      </c>
      <c r="H97" s="6">
        <f ca="1">IF(ISNUMBER(E97),OFFSET('99 - III runda M'!$E$1,E97,0),"")</f>
      </c>
      <c r="I97" s="6">
        <f t="shared" si="4"/>
        <v>468</v>
      </c>
      <c r="J97" s="18">
        <v>95</v>
      </c>
    </row>
    <row r="98" spans="1:10" ht="12" customHeight="1">
      <c r="A98" s="11" t="s">
        <v>269</v>
      </c>
      <c r="B98" s="5" t="s">
        <v>200</v>
      </c>
      <c r="C98" s="6">
        <f>MATCH(UPPER($A98),'99 - I runda M'!$B:$B,0)-1</f>
        <v>5</v>
      </c>
      <c r="D98" s="6" t="e">
        <f>MATCH(UPPER($A98),'99 - II runda M'!$B:$B,0)-1</f>
        <v>#N/A</v>
      </c>
      <c r="E98" s="6" t="e">
        <f>MATCH(UPPER($A98),'99 - III runda M'!$B:$B,0)-1</f>
        <v>#N/A</v>
      </c>
      <c r="F98" s="6">
        <f ca="1">IF(ISNUMBER(C98),OFFSET('99 - I runda M'!$E$1,C98,0),"")</f>
        <v>464</v>
      </c>
      <c r="G98" s="6">
        <f ca="1">IF(ISNUMBER(D98),OFFSET('99 - II runda M'!$E$1,D98,0),"")</f>
      </c>
      <c r="H98" s="6">
        <f ca="1">IF(ISNUMBER(E98),OFFSET('99 - III runda M'!$E$1,E98,0),"")</f>
      </c>
      <c r="I98" s="6">
        <f t="shared" si="4"/>
        <v>464</v>
      </c>
      <c r="J98" s="18">
        <v>96</v>
      </c>
    </row>
    <row r="99" spans="1:10" ht="12" customHeight="1">
      <c r="A99" s="11" t="s">
        <v>435</v>
      </c>
      <c r="B99" s="5" t="s">
        <v>9</v>
      </c>
      <c r="C99" s="6" t="e">
        <f>MATCH(UPPER($A99),'99 - I runda M'!$B:$B,0)-1</f>
        <v>#N/A</v>
      </c>
      <c r="D99" s="6">
        <f>MATCH(UPPER($A99),'99 - II runda M'!$B:$B,0)-1</f>
        <v>100</v>
      </c>
      <c r="E99" s="6">
        <f>MATCH(UPPER($A99),'99 - III runda M'!$B:$B,0)-1</f>
        <v>54</v>
      </c>
      <c r="F99" s="6">
        <f ca="1">IF(ISNUMBER(C99),OFFSET('99 - I runda M'!$E$1,C99,0),"")</f>
      </c>
      <c r="G99" s="6">
        <f ca="1">IF(ISNUMBER(D99),OFFSET('99 - II runda M'!$E$1,D99,0),"")</f>
        <v>120</v>
      </c>
      <c r="H99" s="6">
        <f ca="1">IF(ISNUMBER(E99),OFFSET('99 - III runda M'!$E$1,E99,0),"")</f>
        <v>339</v>
      </c>
      <c r="I99" s="6">
        <f t="shared" si="4"/>
        <v>459</v>
      </c>
      <c r="J99" s="18">
        <v>97</v>
      </c>
    </row>
    <row r="100" spans="1:10" ht="12" customHeight="1">
      <c r="A100" s="11" t="s">
        <v>376</v>
      </c>
      <c r="B100" s="5" t="s">
        <v>146</v>
      </c>
      <c r="C100" s="6">
        <f>MATCH(UPPER($A100),'99 - I runda M'!$B:$B,0)-1</f>
        <v>110</v>
      </c>
      <c r="D100" s="6">
        <f>MATCH(UPPER($A100),'99 - II runda M'!$B:$B,0)-1</f>
        <v>75</v>
      </c>
      <c r="E100" s="6" t="e">
        <f>MATCH(UPPER($A100),'99 - III runda M'!$B:$B,0)-1</f>
        <v>#N/A</v>
      </c>
      <c r="F100" s="6">
        <f ca="1">IF(ISNUMBER(C100),OFFSET('99 - I runda M'!$E$1,C100,0),"")</f>
        <v>171</v>
      </c>
      <c r="G100" s="6">
        <f ca="1">IF(ISNUMBER(D100),OFFSET('99 - II runda M'!$E$1,D100,0),"")</f>
        <v>287</v>
      </c>
      <c r="H100" s="6">
        <f ca="1">IF(ISNUMBER(E100),OFFSET('99 - III runda M'!$E$1,E100,0),"")</f>
      </c>
      <c r="I100" s="6">
        <f t="shared" si="4"/>
        <v>458</v>
      </c>
      <c r="J100" s="18">
        <v>98</v>
      </c>
    </row>
    <row r="101" spans="1:10" ht="12" customHeight="1">
      <c r="A101" s="11" t="s">
        <v>359</v>
      </c>
      <c r="B101" s="5" t="s">
        <v>7</v>
      </c>
      <c r="C101" s="6">
        <f>MATCH(UPPER($A101),'99 - I runda M'!$B:$B,0)-1</f>
        <v>98</v>
      </c>
      <c r="D101" s="6">
        <f>MATCH(UPPER($A101),'99 - II runda M'!$B:$B,0)-1</f>
        <v>66</v>
      </c>
      <c r="E101" s="6" t="e">
        <f>MATCH(UPPER($A101),'99 - III runda M'!$B:$B,0)-1</f>
        <v>#N/A</v>
      </c>
      <c r="F101" s="6">
        <f ca="1">IF(ISNUMBER(C101),OFFSET('99 - I runda M'!$E$1,C101,0),"")</f>
        <v>158</v>
      </c>
      <c r="G101" s="6">
        <f ca="1">IF(ISNUMBER(D101),OFFSET('99 - II runda M'!$E$1,D101,0),"")</f>
        <v>299</v>
      </c>
      <c r="H101" s="6">
        <f ca="1">IF(ISNUMBER(E101),OFFSET('99 - III runda M'!$E$1,E101,0),"")</f>
      </c>
      <c r="I101" s="6">
        <f t="shared" si="4"/>
        <v>457</v>
      </c>
      <c r="J101" s="18">
        <v>99</v>
      </c>
    </row>
    <row r="102" spans="1:10" ht="12" customHeight="1">
      <c r="A102" s="11" t="s">
        <v>430</v>
      </c>
      <c r="B102" s="5" t="s">
        <v>11</v>
      </c>
      <c r="C102" s="6" t="e">
        <f>MATCH(UPPER($A102),'99 - I runda M'!$B:$B,0)-1</f>
        <v>#N/A</v>
      </c>
      <c r="D102" s="6">
        <f>MATCH(UPPER($A102),'99 - II runda M'!$B:$B,0)-1</f>
        <v>91</v>
      </c>
      <c r="E102" s="6">
        <f>MATCH(UPPER($A102),'99 - III runda M'!$B:$B,0)-1</f>
        <v>82</v>
      </c>
      <c r="F102" s="6">
        <f ca="1">IF(ISNUMBER(C102),OFFSET('99 - I runda M'!$E$1,C102,0),"")</f>
      </c>
      <c r="G102" s="6">
        <f ca="1">IF(ISNUMBER(D102),OFFSET('99 - II runda M'!$E$1,D102,0),"")</f>
        <v>193</v>
      </c>
      <c r="H102" s="6">
        <f ca="1">IF(ISNUMBER(E102),OFFSET('99 - III runda M'!$E$1,E102,0),"")</f>
        <v>245</v>
      </c>
      <c r="I102" s="6">
        <f t="shared" si="4"/>
        <v>438</v>
      </c>
      <c r="J102" s="18">
        <v>100</v>
      </c>
    </row>
    <row r="103" spans="1:10" ht="12" customHeight="1">
      <c r="A103" s="11" t="s">
        <v>362</v>
      </c>
      <c r="B103" s="5" t="s">
        <v>146</v>
      </c>
      <c r="C103" s="6">
        <f>MATCH(UPPER($A103),'99 - I runda M'!$B:$B,0)-1</f>
        <v>100</v>
      </c>
      <c r="D103" s="6">
        <f>MATCH(UPPER($A103),'99 - II runda M'!$B:$B,0)-1</f>
        <v>69</v>
      </c>
      <c r="E103" s="6" t="e">
        <f>MATCH(UPPER($A103),'99 - III runda M'!$B:$B,0)-1</f>
        <v>#N/A</v>
      </c>
      <c r="F103" s="6">
        <f ca="1">IF(ISNUMBER(C103),OFFSET('99 - I runda M'!$E$1,C103,0),"")</f>
        <v>143</v>
      </c>
      <c r="G103" s="6">
        <f ca="1">IF(ISNUMBER(D103),OFFSET('99 - II runda M'!$E$1,D103,0),"")</f>
        <v>294</v>
      </c>
      <c r="H103" s="6">
        <f ca="1">IF(ISNUMBER(E103),OFFSET('99 - III runda M'!$E$1,E103,0),"")</f>
      </c>
      <c r="I103" s="6">
        <f t="shared" si="4"/>
        <v>437</v>
      </c>
      <c r="J103" s="18">
        <v>101</v>
      </c>
    </row>
    <row r="104" spans="1:10" ht="12" customHeight="1">
      <c r="A104" s="11" t="s">
        <v>427</v>
      </c>
      <c r="B104" s="5" t="s">
        <v>9</v>
      </c>
      <c r="C104" s="6" t="e">
        <f>MATCH(UPPER($A104),'99 - I runda M'!$B:$B,0)-1</f>
        <v>#N/A</v>
      </c>
      <c r="D104" s="6">
        <f>MATCH(UPPER($A104),'99 - II runda M'!$B:$B,0)-1</f>
        <v>80</v>
      </c>
      <c r="E104" s="6">
        <f>MATCH(UPPER($A104),'99 - III runda M'!$B:$B,0)-1</f>
        <v>102</v>
      </c>
      <c r="F104" s="6">
        <f ca="1">IF(ISNUMBER(C104),OFFSET('99 - I runda M'!$E$1,C104,0),"")</f>
      </c>
      <c r="G104" s="6">
        <f ca="1">IF(ISNUMBER(D104),OFFSET('99 - II runda M'!$E$1,D104,0),"")</f>
        <v>268</v>
      </c>
      <c r="H104" s="6">
        <f ca="1">IF(ISNUMBER(E104),OFFSET('99 - III runda M'!$E$1,E104,0),"")</f>
        <v>130</v>
      </c>
      <c r="I104" s="6">
        <f t="shared" si="4"/>
        <v>398</v>
      </c>
      <c r="J104" s="18">
        <v>102</v>
      </c>
    </row>
    <row r="105" spans="1:10" ht="12" customHeight="1">
      <c r="A105" s="11" t="s">
        <v>525</v>
      </c>
      <c r="B105" s="5" t="s">
        <v>93</v>
      </c>
      <c r="C105" s="6" t="e">
        <f>MATCH(UPPER($A105),'99 - I runda M'!$B:$B,0)-1</f>
        <v>#N/A</v>
      </c>
      <c r="D105" s="6" t="e">
        <f>MATCH(UPPER($A105),'99 - II runda M'!$B:$B,0)-1</f>
        <v>#N/A</v>
      </c>
      <c r="E105" s="6">
        <f>MATCH(UPPER($A105),'99 - III runda M'!$B:$B,0)-1</f>
        <v>33</v>
      </c>
      <c r="F105" s="6">
        <f ca="1">IF(ISNUMBER(C105),OFFSET('99 - I runda M'!$E$1,C105,0),"")</f>
      </c>
      <c r="G105" s="6">
        <f ca="1">IF(ISNUMBER(D105),OFFSET('99 - II runda M'!$E$1,D105,0),"")</f>
      </c>
      <c r="H105" s="6">
        <f ca="1">IF(ISNUMBER(E105),OFFSET('99 - III runda M'!$E$1,E105,0),"")</f>
        <v>390</v>
      </c>
      <c r="I105" s="6">
        <f t="shared" si="4"/>
        <v>390</v>
      </c>
      <c r="J105" s="18">
        <v>103</v>
      </c>
    </row>
    <row r="106" spans="1:10" ht="12" customHeight="1">
      <c r="A106" s="11" t="s">
        <v>369</v>
      </c>
      <c r="B106" s="5" t="s">
        <v>4</v>
      </c>
      <c r="C106" s="6">
        <f>MATCH(UPPER($A106),'99 - I runda M'!$B:$B,0)-1</f>
        <v>106</v>
      </c>
      <c r="D106" s="6">
        <f>MATCH(UPPER($A106),'99 - II runda M'!$B:$B,0)-1</f>
        <v>103</v>
      </c>
      <c r="E106" s="6">
        <f>MATCH(UPPER($A106),'99 - III runda M'!$B:$B,0)-1</f>
        <v>94</v>
      </c>
      <c r="F106" s="6">
        <f ca="1">IF(ISNUMBER(C106),OFFSET('99 - I runda M'!$E$1,C106,0),"")</f>
        <v>87</v>
      </c>
      <c r="G106" s="6">
        <f ca="1">IF(ISNUMBER(D106),OFFSET('99 - II runda M'!$E$1,D106,0),"")</f>
        <v>97</v>
      </c>
      <c r="H106" s="6">
        <f ca="1">IF(ISNUMBER(E106),OFFSET('99 - III runda M'!$E$1,E106,0),"")</f>
        <v>204</v>
      </c>
      <c r="I106" s="6">
        <f t="shared" si="4"/>
        <v>388</v>
      </c>
      <c r="J106" s="18">
        <v>104</v>
      </c>
    </row>
    <row r="107" spans="1:10" ht="12" customHeight="1">
      <c r="A107" s="11" t="s">
        <v>289</v>
      </c>
      <c r="B107" s="5" t="s">
        <v>202</v>
      </c>
      <c r="C107" s="6">
        <f>MATCH(UPPER($A107),'99 - I runda M'!$B:$B,0)-1</f>
        <v>25</v>
      </c>
      <c r="D107" s="6" t="e">
        <f>MATCH(UPPER($A107),'99 - II runda M'!$B:$B,0)-1</f>
        <v>#N/A</v>
      </c>
      <c r="E107" s="6" t="e">
        <f>MATCH(UPPER($A107),'99 - III runda M'!$B:$B,0)-1</f>
        <v>#N/A</v>
      </c>
      <c r="F107" s="6">
        <f ca="1">IF(ISNUMBER(C107),OFFSET('99 - I runda M'!$E$1,C107,0),"")</f>
        <v>386</v>
      </c>
      <c r="G107" s="6">
        <f ca="1">IF(ISNUMBER(D107),OFFSET('99 - II runda M'!$E$1,D107,0),"")</f>
      </c>
      <c r="H107" s="6">
        <f ca="1">IF(ISNUMBER(E107),OFFSET('99 - III runda M'!$E$1,E107,0),"")</f>
      </c>
      <c r="I107" s="6">
        <f t="shared" si="4"/>
        <v>386</v>
      </c>
      <c r="J107" s="18">
        <v>105</v>
      </c>
    </row>
    <row r="108" spans="1:10" ht="12" customHeight="1">
      <c r="A108" s="11" t="s">
        <v>562</v>
      </c>
      <c r="B108" s="5" t="s">
        <v>93</v>
      </c>
      <c r="C108" s="6" t="e">
        <f>MATCH(UPPER($A108),'99 - I runda M'!$B:$B,0)-1</f>
        <v>#N/A</v>
      </c>
      <c r="D108" s="6">
        <f>MATCH(UPPER($A108),'99 - II runda M'!$B:$B,0)-1</f>
        <v>112</v>
      </c>
      <c r="E108" s="6">
        <f>MATCH(UPPER($A108),'99 - III runda M'!$B:$B,0)-1</f>
        <v>80</v>
      </c>
      <c r="F108" s="6">
        <f ca="1">IF(ISNUMBER(C108),OFFSET('99 - I runda M'!$E$1,C108,0),"")</f>
      </c>
      <c r="G108" s="6">
        <f ca="1">IF(ISNUMBER(D108),OFFSET('99 - II runda M'!$E$1,D108,0),"")</f>
        <v>117</v>
      </c>
      <c r="H108" s="6">
        <f ca="1">IF(ISNUMBER(E108),OFFSET('99 - III runda M'!$E$1,E108,0),"")</f>
        <v>269</v>
      </c>
      <c r="I108" s="6">
        <f t="shared" si="4"/>
        <v>386</v>
      </c>
      <c r="J108" s="18">
        <v>106</v>
      </c>
    </row>
    <row r="109" spans="1:10" ht="12" customHeight="1">
      <c r="A109" s="71" t="s">
        <v>586</v>
      </c>
      <c r="B109" s="72" t="s">
        <v>8</v>
      </c>
      <c r="C109" s="73" t="e">
        <f>MATCH(UPPER($A109),'99 - I runda M'!$B:$B,0)-1</f>
        <v>#N/A</v>
      </c>
      <c r="D109" s="73">
        <f>MATCH(UPPER($A109),'99 - II runda M'!$B:$B,0)-1</f>
        <v>86</v>
      </c>
      <c r="E109" s="73">
        <f>MATCH(UPPER($A109),'99 - III runda M'!$B:$B,0)-1</f>
        <v>103</v>
      </c>
      <c r="F109" s="73">
        <f ca="1">IF(ISNUMBER(C109),OFFSET('99 - I runda M'!$E$1,C109,0),"")</f>
      </c>
      <c r="G109" s="73">
        <f ca="1">IF(ISNUMBER(D109),OFFSET('99 - II runda M'!$E$1,D109,0),"")</f>
        <v>250</v>
      </c>
      <c r="H109" s="73">
        <f ca="1">IF(ISNUMBER(E109),OFFSET('99 - III runda M'!$E$1,E109,0),"")</f>
        <v>124</v>
      </c>
      <c r="I109" s="73">
        <f t="shared" si="4"/>
        <v>374</v>
      </c>
      <c r="J109" s="74">
        <v>107</v>
      </c>
    </row>
    <row r="110" spans="1:10" ht="12" customHeight="1">
      <c r="A110" s="11" t="s">
        <v>528</v>
      </c>
      <c r="B110" s="5" t="s">
        <v>93</v>
      </c>
      <c r="C110" s="6" t="e">
        <f>MATCH(UPPER($A110),'99 - I runda M'!$B:$B,0)-1</f>
        <v>#N/A</v>
      </c>
      <c r="D110" s="6" t="e">
        <f>MATCH(UPPER($A110),'99 - II runda M'!$B:$B,0)-1</f>
        <v>#N/A</v>
      </c>
      <c r="E110" s="6">
        <f>MATCH(UPPER($A110),'99 - III runda M'!$B:$B,0)-1</f>
        <v>37</v>
      </c>
      <c r="F110" s="6">
        <f ca="1">IF(ISNUMBER(C110),OFFSET('99 - I runda M'!$E$1,C110,0),"")</f>
      </c>
      <c r="G110" s="6">
        <f ca="1">IF(ISNUMBER(D110),OFFSET('99 - II runda M'!$E$1,D110,0),"")</f>
      </c>
      <c r="H110" s="6">
        <f ca="1">IF(ISNUMBER(E110),OFFSET('99 - III runda M'!$E$1,E110,0),"")</f>
        <v>373</v>
      </c>
      <c r="I110" s="6">
        <f t="shared" si="4"/>
        <v>373</v>
      </c>
      <c r="J110" s="18">
        <v>108</v>
      </c>
    </row>
    <row r="111" spans="1:10" ht="12" customHeight="1">
      <c r="A111" s="11" t="s">
        <v>416</v>
      </c>
      <c r="B111" s="5" t="s">
        <v>144</v>
      </c>
      <c r="C111" s="6" t="e">
        <f>MATCH(UPPER($A111),'99 - I runda M'!$B:$B,0)-1</f>
        <v>#N/A</v>
      </c>
      <c r="D111" s="6">
        <f>MATCH(UPPER($A111),'99 - II runda M'!$B:$B,0)-1</f>
        <v>36</v>
      </c>
      <c r="E111" s="6" t="e">
        <f>MATCH(UPPER($A111),'99 - III runda M'!$B:$B,0)-1</f>
        <v>#N/A</v>
      </c>
      <c r="F111" s="6">
        <f ca="1">IF(ISNUMBER(C111),OFFSET('99 - I runda M'!$E$1,C111,0),"")</f>
      </c>
      <c r="G111" s="6">
        <f ca="1">IF(ISNUMBER(D111),OFFSET('99 - II runda M'!$E$1,D111,0),"")</f>
        <v>368</v>
      </c>
      <c r="H111" s="6">
        <f ca="1">IF(ISNUMBER(E111),OFFSET('99 - III runda M'!$E$1,E111,0),"")</f>
      </c>
      <c r="I111" s="6">
        <f t="shared" si="4"/>
        <v>368</v>
      </c>
      <c r="J111" s="18">
        <v>109</v>
      </c>
    </row>
    <row r="112" spans="1:10" ht="12" customHeight="1">
      <c r="A112" s="11" t="s">
        <v>372</v>
      </c>
      <c r="B112" s="5" t="s">
        <v>200</v>
      </c>
      <c r="C112" s="6">
        <f>MATCH(UPPER($A112),'99 - I runda M'!$B:$B,0)-1</f>
        <v>108</v>
      </c>
      <c r="D112" s="6">
        <f>MATCH(UPPER($A112),'99 - II runda M'!$B:$B,0)-1</f>
        <v>110</v>
      </c>
      <c r="E112" s="6" t="e">
        <f>MATCH(UPPER($A112),'99 - III runda M'!$B:$B,0)-1</f>
        <v>#N/A</v>
      </c>
      <c r="F112" s="6">
        <f ca="1">IF(ISNUMBER(C112),OFFSET('99 - I runda M'!$E$1,C112,0),"")</f>
        <v>194</v>
      </c>
      <c r="G112" s="6">
        <f ca="1">IF(ISNUMBER(D112),OFFSET('99 - II runda M'!$E$1,D112,0),"")</f>
        <v>173</v>
      </c>
      <c r="H112" s="6">
        <f ca="1">IF(ISNUMBER(E112),OFFSET('99 - III runda M'!$E$1,E112,0),"")</f>
      </c>
      <c r="I112" s="6">
        <f t="shared" si="4"/>
        <v>367</v>
      </c>
      <c r="J112" s="18">
        <v>110</v>
      </c>
    </row>
    <row r="113" spans="1:10" ht="12" customHeight="1">
      <c r="A113" s="11" t="s">
        <v>532</v>
      </c>
      <c r="B113" s="5" t="s">
        <v>17</v>
      </c>
      <c r="C113" s="6" t="e">
        <f>MATCH(UPPER($A113),'99 - I runda M'!$B:$B,0)-1</f>
        <v>#N/A</v>
      </c>
      <c r="D113" s="6" t="e">
        <f>MATCH(UPPER($A113),'99 - II runda M'!$B:$B,0)-1</f>
        <v>#N/A</v>
      </c>
      <c r="E113" s="6">
        <f>MATCH(UPPER($A113),'99 - III runda M'!$B:$B,0)-1</f>
        <v>43</v>
      </c>
      <c r="F113" s="6">
        <f ca="1">IF(ISNUMBER(C113),OFFSET('99 - I runda M'!$E$1,C113,0),"")</f>
      </c>
      <c r="G113" s="6">
        <f ca="1">IF(ISNUMBER(D113),OFFSET('99 - II runda M'!$E$1,D113,0),"")</f>
      </c>
      <c r="H113" s="6">
        <f ca="1">IF(ISNUMBER(E113),OFFSET('99 - III runda M'!$E$1,E113,0),"")</f>
        <v>360</v>
      </c>
      <c r="I113" s="6">
        <f t="shared" si="4"/>
        <v>360</v>
      </c>
      <c r="J113" s="18">
        <v>111</v>
      </c>
    </row>
    <row r="114" spans="1:10" ht="12" customHeight="1">
      <c r="A114" s="11" t="s">
        <v>531</v>
      </c>
      <c r="B114" s="5" t="s">
        <v>93</v>
      </c>
      <c r="C114" s="6" t="e">
        <f>MATCH(UPPER($A114),'99 - I runda M'!$B:$B,0)-1</f>
        <v>#N/A</v>
      </c>
      <c r="D114" s="6" t="e">
        <f>MATCH(UPPER($A114),'99 - II runda M'!$B:$B,0)-1</f>
        <v>#N/A</v>
      </c>
      <c r="E114" s="6">
        <f>MATCH(UPPER($A114),'99 - III runda M'!$B:$B,0)-1</f>
        <v>42</v>
      </c>
      <c r="F114" s="6">
        <f ca="1">IF(ISNUMBER(C114),OFFSET('99 - I runda M'!$E$1,C114,0),"")</f>
      </c>
      <c r="G114" s="6">
        <f ca="1">IF(ISNUMBER(D114),OFFSET('99 - II runda M'!$E$1,D114,0),"")</f>
      </c>
      <c r="H114" s="6">
        <f ca="1">IF(ISNUMBER(E114),OFFSET('99 - III runda M'!$E$1,E114,0),"")</f>
        <v>360</v>
      </c>
      <c r="I114" s="6">
        <f t="shared" si="4"/>
        <v>360</v>
      </c>
      <c r="J114" s="18">
        <v>112</v>
      </c>
    </row>
    <row r="115" spans="1:10" ht="12" customHeight="1">
      <c r="A115" s="11" t="s">
        <v>365</v>
      </c>
      <c r="B115" s="5" t="s">
        <v>4</v>
      </c>
      <c r="C115" s="6">
        <f>MATCH(UPPER($A115),'99 - I runda M'!$B:$B,0)-1</f>
        <v>103</v>
      </c>
      <c r="D115" s="6" t="e">
        <f>MATCH(UPPER($A115),'99 - II runda M'!$B:$B,0)-1</f>
        <v>#N/A</v>
      </c>
      <c r="E115" s="6">
        <f>MATCH(UPPER($A115),'99 - III runda M'!$B:$B,0)-1</f>
        <v>87</v>
      </c>
      <c r="F115" s="6">
        <f ca="1">IF(ISNUMBER(C115),OFFSET('99 - I runda M'!$E$1,C115,0),"")</f>
        <v>123</v>
      </c>
      <c r="G115" s="6">
        <f ca="1">IF(ISNUMBER(D115),OFFSET('99 - II runda M'!$E$1,D115,0),"")</f>
      </c>
      <c r="H115" s="6">
        <f ca="1">IF(ISNUMBER(E115),OFFSET('99 - III runda M'!$E$1,E115,0),"")</f>
        <v>230</v>
      </c>
      <c r="I115" s="6">
        <f t="shared" si="4"/>
        <v>353</v>
      </c>
      <c r="J115" s="18">
        <v>113</v>
      </c>
    </row>
    <row r="116" spans="1:10" ht="12" customHeight="1">
      <c r="A116" s="71" t="s">
        <v>356</v>
      </c>
      <c r="B116" s="72" t="s">
        <v>8</v>
      </c>
      <c r="C116" s="73">
        <f>MATCH(UPPER($A116),'99 - I runda M'!$B:$B,0)-1</f>
        <v>95</v>
      </c>
      <c r="D116" s="73">
        <f>MATCH(UPPER($A116),'99 - II runda M'!$B:$B,0)-1</f>
        <v>94</v>
      </c>
      <c r="E116" s="73" t="e">
        <f>MATCH(UPPER($A116),'99 - III runda M'!$B:$B,0)-1</f>
        <v>#N/A</v>
      </c>
      <c r="F116" s="73">
        <f ca="1">IF(ISNUMBER(C116),OFFSET('99 - I runda M'!$E$1,C116,0),"")</f>
        <v>174</v>
      </c>
      <c r="G116" s="73">
        <f ca="1">IF(ISNUMBER(D116),OFFSET('99 - II runda M'!$E$1,D116,0),"")</f>
        <v>176</v>
      </c>
      <c r="H116" s="73">
        <f ca="1">IF(ISNUMBER(E116),OFFSET('99 - III runda M'!$E$1,E116,0),"")</f>
      </c>
      <c r="I116" s="73">
        <f t="shared" si="4"/>
        <v>350</v>
      </c>
      <c r="J116" s="74">
        <v>114</v>
      </c>
    </row>
    <row r="117" spans="1:10" ht="12" customHeight="1">
      <c r="A117" s="11" t="s">
        <v>539</v>
      </c>
      <c r="B117" s="5" t="s">
        <v>146</v>
      </c>
      <c r="C117" s="6" t="e">
        <f>MATCH(UPPER($A117),'99 - I runda M'!$B:$B,0)-1</f>
        <v>#N/A</v>
      </c>
      <c r="D117" s="6" t="e">
        <f>MATCH(UPPER($A117),'99 - II runda M'!$B:$B,0)-1</f>
        <v>#N/A</v>
      </c>
      <c r="E117" s="6">
        <f>MATCH(UPPER($A117),'99 - III runda M'!$B:$B,0)-1</f>
        <v>51</v>
      </c>
      <c r="F117" s="6">
        <f ca="1">IF(ISNUMBER(C117),OFFSET('99 - I runda M'!$E$1,C117,0),"")</f>
      </c>
      <c r="G117" s="6">
        <f ca="1">IF(ISNUMBER(D117),OFFSET('99 - II runda M'!$E$1,D117,0),"")</f>
      </c>
      <c r="H117" s="6">
        <f ca="1">IF(ISNUMBER(E117),OFFSET('99 - III runda M'!$E$1,E117,0),"")</f>
        <v>343</v>
      </c>
      <c r="I117" s="6">
        <f t="shared" si="4"/>
        <v>343</v>
      </c>
      <c r="J117" s="18">
        <v>115</v>
      </c>
    </row>
    <row r="118" spans="1:10" ht="12" customHeight="1">
      <c r="A118" s="11" t="s">
        <v>357</v>
      </c>
      <c r="B118" s="5" t="s">
        <v>21</v>
      </c>
      <c r="C118" s="6">
        <f>MATCH(UPPER($A118),'99 - I runda M'!$B:$B,0)-1</f>
        <v>96</v>
      </c>
      <c r="D118" s="6" t="e">
        <f>MATCH(UPPER($A118),'99 - II runda M'!$B:$B,0)-1</f>
        <v>#N/A</v>
      </c>
      <c r="E118" s="6">
        <f>MATCH(UPPER($A118),'99 - III runda M'!$B:$B,0)-1</f>
        <v>98</v>
      </c>
      <c r="F118" s="6">
        <f ca="1">IF(ISNUMBER(C118),OFFSET('99 - I runda M'!$E$1,C118,0),"")</f>
        <v>173</v>
      </c>
      <c r="G118" s="6">
        <f ca="1">IF(ISNUMBER(D118),OFFSET('99 - II runda M'!$E$1,D118,0),"")</f>
      </c>
      <c r="H118" s="6">
        <f ca="1">IF(ISNUMBER(E118),OFFSET('99 - III runda M'!$E$1,E118,0),"")</f>
        <v>170</v>
      </c>
      <c r="I118" s="6">
        <f aca="true" t="shared" si="5" ref="I118:I148">SUM(F118:H118)</f>
        <v>343</v>
      </c>
      <c r="J118" s="18">
        <v>116</v>
      </c>
    </row>
    <row r="119" spans="1:10" ht="12" customHeight="1">
      <c r="A119" s="11" t="s">
        <v>304</v>
      </c>
      <c r="B119" s="5" t="s">
        <v>202</v>
      </c>
      <c r="C119" s="6">
        <f>MATCH(UPPER($A119),'99 - I runda M'!$B:$B,0)-1</f>
        <v>41</v>
      </c>
      <c r="D119" s="6" t="e">
        <f>MATCH(UPPER($A119),'99 - II runda M'!$B:$B,0)-1</f>
        <v>#N/A</v>
      </c>
      <c r="E119" s="6" t="e">
        <f>MATCH(UPPER($A119),'99 - III runda M'!$B:$B,0)-1</f>
        <v>#N/A</v>
      </c>
      <c r="F119" s="6">
        <f ca="1">IF(ISNUMBER(C119),OFFSET('99 - I runda M'!$E$1,C119,0),"")</f>
        <v>342</v>
      </c>
      <c r="G119" s="6">
        <f ca="1">IF(ISNUMBER(D119),OFFSET('99 - II runda M'!$E$1,D119,0),"")</f>
      </c>
      <c r="H119" s="6">
        <f ca="1">IF(ISNUMBER(E119),OFFSET('99 - III runda M'!$E$1,E119,0),"")</f>
      </c>
      <c r="I119" s="6">
        <f t="shared" si="5"/>
        <v>342</v>
      </c>
      <c r="J119" s="18">
        <v>117</v>
      </c>
    </row>
    <row r="120" spans="1:10" ht="12" customHeight="1">
      <c r="A120" s="11" t="s">
        <v>542</v>
      </c>
      <c r="B120" s="5" t="s">
        <v>18</v>
      </c>
      <c r="C120" s="6" t="e">
        <f>MATCH(UPPER($A120),'99 - I runda M'!$B:$B,0)-1</f>
        <v>#N/A</v>
      </c>
      <c r="D120" s="6" t="e">
        <f>MATCH(UPPER($A120),'99 - II runda M'!$B:$B,0)-1</f>
        <v>#N/A</v>
      </c>
      <c r="E120" s="6">
        <f>MATCH(UPPER($A120),'99 - III runda M'!$B:$B,0)-1</f>
        <v>55</v>
      </c>
      <c r="F120" s="6">
        <f ca="1">IF(ISNUMBER(C120),OFFSET('99 - I runda M'!$E$1,C120,0),"")</f>
      </c>
      <c r="G120" s="6">
        <f ca="1">IF(ISNUMBER(D120),OFFSET('99 - II runda M'!$E$1,D120,0),"")</f>
      </c>
      <c r="H120" s="6">
        <f ca="1">IF(ISNUMBER(E120),OFFSET('99 - III runda M'!$E$1,E120,0),"")</f>
        <v>338</v>
      </c>
      <c r="I120" s="6">
        <f t="shared" si="5"/>
        <v>338</v>
      </c>
      <c r="J120" s="18">
        <v>118</v>
      </c>
    </row>
    <row r="121" spans="1:10" ht="12" customHeight="1">
      <c r="A121" s="11" t="s">
        <v>368</v>
      </c>
      <c r="B121" s="5" t="s">
        <v>11</v>
      </c>
      <c r="C121" s="6">
        <f>MATCH(UPPER($A121),'99 - I runda M'!$B:$B,0)-1</f>
        <v>105</v>
      </c>
      <c r="D121" s="6">
        <f>MATCH(UPPER($A121),'99 - II runda M'!$B:$B,0)-1</f>
        <v>101</v>
      </c>
      <c r="E121" s="6">
        <f>MATCH(UPPER($A121),'99 - III runda M'!$B:$B,0)-1</f>
        <v>109</v>
      </c>
      <c r="F121" s="6">
        <f ca="1">IF(ISNUMBER(C121),OFFSET('99 - I runda M'!$E$1,C121,0),"")</f>
        <v>93</v>
      </c>
      <c r="G121" s="6">
        <f ca="1">IF(ISNUMBER(D121),OFFSET('99 - II runda M'!$E$1,D121,0),"")</f>
        <v>114</v>
      </c>
      <c r="H121" s="6">
        <f ca="1">IF(ISNUMBER(E121),OFFSET('99 - III runda M'!$E$1,E121,0),"")</f>
        <v>118</v>
      </c>
      <c r="I121" s="6">
        <f t="shared" si="5"/>
        <v>325</v>
      </c>
      <c r="J121" s="18">
        <v>119</v>
      </c>
    </row>
    <row r="122" spans="1:10" ht="12" customHeight="1">
      <c r="A122" s="11" t="s">
        <v>318</v>
      </c>
      <c r="B122" s="5" t="s">
        <v>202</v>
      </c>
      <c r="C122" s="6">
        <f>MATCH(UPPER($A122),'99 - I runda M'!$B:$B,0)-1</f>
        <v>57</v>
      </c>
      <c r="D122" s="6" t="e">
        <f>MATCH(UPPER($A122),'99 - II runda M'!$B:$B,0)-1</f>
        <v>#N/A</v>
      </c>
      <c r="E122" s="6" t="e">
        <f>MATCH(UPPER($A122),'99 - III runda M'!$B:$B,0)-1</f>
        <v>#N/A</v>
      </c>
      <c r="F122" s="6">
        <f ca="1">IF(ISNUMBER(C122),OFFSET('99 - I runda M'!$E$1,C122,0),"")</f>
        <v>321</v>
      </c>
      <c r="G122" s="6">
        <f ca="1">IF(ISNUMBER(D122),OFFSET('99 - II runda M'!$E$1,D122,0),"")</f>
      </c>
      <c r="H122" s="6">
        <f ca="1">IF(ISNUMBER(E122),OFFSET('99 - III runda M'!$E$1,E122,0),"")</f>
      </c>
      <c r="I122" s="6">
        <f t="shared" si="5"/>
        <v>321</v>
      </c>
      <c r="J122" s="18">
        <v>120</v>
      </c>
    </row>
    <row r="123" spans="1:10" ht="12" customHeight="1">
      <c r="A123" s="71" t="s">
        <v>320</v>
      </c>
      <c r="B123" s="72" t="s">
        <v>8</v>
      </c>
      <c r="C123" s="73">
        <f>MATCH(UPPER($A123),'99 - I runda M'!$B:$B,0)-1</f>
        <v>59</v>
      </c>
      <c r="D123" s="73" t="e">
        <f>MATCH(UPPER($A123),'99 - II runda M'!$B:$B,0)-1</f>
        <v>#N/A</v>
      </c>
      <c r="E123" s="73" t="e">
        <f>MATCH(UPPER($A123),'99 - III runda M'!$B:$B,0)-1</f>
        <v>#N/A</v>
      </c>
      <c r="F123" s="73">
        <f ca="1">IF(ISNUMBER(C123),OFFSET('99 - I runda M'!$E$1,C123,0),"")</f>
        <v>319</v>
      </c>
      <c r="G123" s="73">
        <f ca="1">IF(ISNUMBER(D123),OFFSET('99 - II runda M'!$E$1,D123,0),"")</f>
      </c>
      <c r="H123" s="73">
        <f ca="1">IF(ISNUMBER(E123),OFFSET('99 - III runda M'!$E$1,E123,0),"")</f>
      </c>
      <c r="I123" s="73">
        <f t="shared" si="5"/>
        <v>319</v>
      </c>
      <c r="J123" s="74">
        <v>121</v>
      </c>
    </row>
    <row r="124" spans="1:10" ht="12" customHeight="1">
      <c r="A124" s="11" t="s">
        <v>436</v>
      </c>
      <c r="B124" s="5" t="s">
        <v>9</v>
      </c>
      <c r="C124" s="6" t="e">
        <f>MATCH(UPPER($A124),'99 - I runda M'!$B:$B,0)-1</f>
        <v>#N/A</v>
      </c>
      <c r="D124" s="6">
        <f>MATCH(UPPER($A124),'99 - II runda M'!$B:$B,0)-1</f>
        <v>105</v>
      </c>
      <c r="E124" s="6">
        <f>MATCH(UPPER($A124),'99 - III runda M'!$B:$B,0)-1</f>
        <v>85</v>
      </c>
      <c r="F124" s="6">
        <f ca="1">IF(ISNUMBER(C124),OFFSET('99 - I runda M'!$E$1,C124,0),"")</f>
      </c>
      <c r="G124" s="6">
        <f ca="1">IF(ISNUMBER(D124),OFFSET('99 - II runda M'!$E$1,D124,0),"")</f>
        <v>79</v>
      </c>
      <c r="H124" s="6">
        <f ca="1">IF(ISNUMBER(E124),OFFSET('99 - III runda M'!$E$1,E124,0),"")</f>
        <v>236</v>
      </c>
      <c r="I124" s="6">
        <f t="shared" si="5"/>
        <v>315</v>
      </c>
      <c r="J124" s="18">
        <v>122</v>
      </c>
    </row>
    <row r="125" spans="1:10" ht="12" customHeight="1">
      <c r="A125" s="11" t="s">
        <v>323</v>
      </c>
      <c r="B125" s="5" t="s">
        <v>160</v>
      </c>
      <c r="C125" s="6">
        <f>MATCH(UPPER($A125),'99 - I runda M'!$B:$B,0)-1</f>
        <v>62</v>
      </c>
      <c r="D125" s="6" t="e">
        <f>MATCH(UPPER($A125),'99 - II runda M'!$B:$B,0)-1</f>
        <v>#N/A</v>
      </c>
      <c r="E125" s="6" t="e">
        <f>MATCH(UPPER($A125),'99 - III runda M'!$B:$B,0)-1</f>
        <v>#N/A</v>
      </c>
      <c r="F125" s="6">
        <f ca="1">IF(ISNUMBER(C125),OFFSET('99 - I runda M'!$E$1,C125,0),"")</f>
        <v>311</v>
      </c>
      <c r="G125" s="6">
        <f ca="1">IF(ISNUMBER(D125),OFFSET('99 - II runda M'!$E$1,D125,0),"")</f>
      </c>
      <c r="H125" s="6">
        <f ca="1">IF(ISNUMBER(E125),OFFSET('99 - III runda M'!$E$1,E125,0),"")</f>
      </c>
      <c r="I125" s="6">
        <f t="shared" si="5"/>
        <v>311</v>
      </c>
      <c r="J125" s="18">
        <v>123</v>
      </c>
    </row>
    <row r="126" spans="1:10" ht="12" customHeight="1">
      <c r="A126" s="11" t="s">
        <v>555</v>
      </c>
      <c r="B126" s="5" t="s">
        <v>93</v>
      </c>
      <c r="C126" s="6" t="e">
        <f>MATCH(UPPER($A126),'99 - I runda M'!$B:$B,0)-1</f>
        <v>#N/A</v>
      </c>
      <c r="D126" s="6" t="e">
        <f>MATCH(UPPER($A126),'99 - II runda M'!$B:$B,0)-1</f>
        <v>#N/A</v>
      </c>
      <c r="E126" s="6">
        <f>MATCH(UPPER($A126),'99 - III runda M'!$B:$B,0)-1</f>
        <v>72</v>
      </c>
      <c r="F126" s="6">
        <f ca="1">IF(ISNUMBER(C126),OFFSET('99 - I runda M'!$E$1,C126,0),"")</f>
      </c>
      <c r="G126" s="6">
        <f ca="1">IF(ISNUMBER(D126),OFFSET('99 - II runda M'!$E$1,D126,0),"")</f>
      </c>
      <c r="H126" s="6">
        <f ca="1">IF(ISNUMBER(E126),OFFSET('99 - III runda M'!$E$1,E126,0),"")</f>
        <v>309</v>
      </c>
      <c r="I126" s="6">
        <f t="shared" si="5"/>
        <v>309</v>
      </c>
      <c r="J126" s="18">
        <v>124</v>
      </c>
    </row>
    <row r="127" spans="1:10" ht="12" customHeight="1">
      <c r="A127" s="71" t="s">
        <v>422</v>
      </c>
      <c r="B127" s="72" t="s">
        <v>8</v>
      </c>
      <c r="C127" s="73" t="e">
        <f>MATCH(UPPER($A127),'99 - I runda M'!$B:$B,0)-1</f>
        <v>#N/A</v>
      </c>
      <c r="D127" s="73">
        <f>MATCH(UPPER($A127),'99 - II runda M'!$B:$B,0)-1</f>
        <v>65</v>
      </c>
      <c r="E127" s="73" t="e">
        <f>MATCH(UPPER($A127),'99 - III runda M'!$B:$B,0)-1</f>
        <v>#N/A</v>
      </c>
      <c r="F127" s="73">
        <f ca="1">IF(ISNUMBER(C127),OFFSET('99 - I runda M'!$E$1,C127,0),"")</f>
      </c>
      <c r="G127" s="73">
        <f ca="1">IF(ISNUMBER(D127),OFFSET('99 - II runda M'!$E$1,D127,0),"")</f>
        <v>301</v>
      </c>
      <c r="H127" s="73">
        <f ca="1">IF(ISNUMBER(E127),OFFSET('99 - III runda M'!$E$1,E127,0),"")</f>
      </c>
      <c r="I127" s="73">
        <f t="shared" si="5"/>
        <v>301</v>
      </c>
      <c r="J127" s="74">
        <v>125</v>
      </c>
    </row>
    <row r="128" spans="1:10" ht="12" customHeight="1">
      <c r="A128" s="11" t="s">
        <v>558</v>
      </c>
      <c r="B128" s="5" t="s">
        <v>162</v>
      </c>
      <c r="C128" s="6" t="e">
        <f>MATCH(UPPER($A128),'99 - I runda M'!$B:$B,0)-1</f>
        <v>#N/A</v>
      </c>
      <c r="D128" s="6" t="e">
        <f>MATCH(UPPER($A128),'99 - II runda M'!$B:$B,0)-1</f>
        <v>#N/A</v>
      </c>
      <c r="E128" s="6">
        <f>MATCH(UPPER($A128),'99 - III runda M'!$B:$B,0)-1</f>
        <v>76</v>
      </c>
      <c r="F128" s="6">
        <f ca="1">IF(ISNUMBER(C128),OFFSET('99 - I runda M'!$E$1,C128,0),"")</f>
      </c>
      <c r="G128" s="6">
        <f ca="1">IF(ISNUMBER(D128),OFFSET('99 - II runda M'!$E$1,D128,0),"")</f>
      </c>
      <c r="H128" s="6">
        <f ca="1">IF(ISNUMBER(E128),OFFSET('99 - III runda M'!$E$1,E128,0),"")</f>
        <v>300</v>
      </c>
      <c r="I128" s="6">
        <f t="shared" si="5"/>
        <v>300</v>
      </c>
      <c r="J128" s="18">
        <v>126</v>
      </c>
    </row>
    <row r="129" spans="1:10" ht="12" customHeight="1">
      <c r="A129" s="11" t="s">
        <v>424</v>
      </c>
      <c r="B129" s="5" t="s">
        <v>12</v>
      </c>
      <c r="C129" s="6" t="e">
        <f>MATCH(UPPER($A129),'99 - I runda M'!$B:$B,0)-1</f>
        <v>#N/A</v>
      </c>
      <c r="D129" s="6">
        <f>MATCH(UPPER($A129),'99 - II runda M'!$B:$B,0)-1</f>
        <v>70</v>
      </c>
      <c r="E129" s="6" t="e">
        <f>MATCH(UPPER($A129),'99 - III runda M'!$B:$B,0)-1</f>
        <v>#N/A</v>
      </c>
      <c r="F129" s="6">
        <f ca="1">IF(ISNUMBER(C129),OFFSET('99 - I runda M'!$E$1,C129,0),"")</f>
      </c>
      <c r="G129" s="6">
        <f ca="1">IF(ISNUMBER(D129),OFFSET('99 - II runda M'!$E$1,D129,0),"")</f>
        <v>293</v>
      </c>
      <c r="H129" s="6">
        <f ca="1">IF(ISNUMBER(E129),OFFSET('99 - III runda M'!$E$1,E129,0),"")</f>
      </c>
      <c r="I129" s="6">
        <f t="shared" si="5"/>
        <v>293</v>
      </c>
      <c r="J129" s="18">
        <v>127</v>
      </c>
    </row>
    <row r="130" spans="1:10" ht="12" customHeight="1">
      <c r="A130" s="11" t="s">
        <v>425</v>
      </c>
      <c r="B130" s="5" t="s">
        <v>3</v>
      </c>
      <c r="C130" s="6" t="e">
        <f>MATCH(UPPER($A130),'99 - I runda M'!$B:$B,0)-1</f>
        <v>#N/A</v>
      </c>
      <c r="D130" s="6">
        <f>MATCH(UPPER($A130),'99 - II runda M'!$B:$B,0)-1</f>
        <v>73</v>
      </c>
      <c r="E130" s="6" t="e">
        <f>MATCH(UPPER($A130),'99 - III runda M'!$B:$B,0)-1</f>
        <v>#N/A</v>
      </c>
      <c r="F130" s="6">
        <f ca="1">IF(ISNUMBER(C130),OFFSET('99 - I runda M'!$E$1,C130,0),"")</f>
      </c>
      <c r="G130" s="6">
        <f ca="1">IF(ISNUMBER(D130),OFFSET('99 - II runda M'!$E$1,D130,0),"")</f>
        <v>289</v>
      </c>
      <c r="H130" s="6">
        <f ca="1">IF(ISNUMBER(E130),OFFSET('99 - III runda M'!$E$1,E130,0),"")</f>
      </c>
      <c r="I130" s="6">
        <f t="shared" si="5"/>
        <v>289</v>
      </c>
      <c r="J130" s="18">
        <v>128</v>
      </c>
    </row>
    <row r="131" spans="1:10" ht="12" customHeight="1">
      <c r="A131" s="11" t="s">
        <v>561</v>
      </c>
      <c r="B131" s="5" t="s">
        <v>93</v>
      </c>
      <c r="C131" s="6" t="e">
        <f>MATCH(UPPER($A131),'99 - I runda M'!$B:$B,0)-1</f>
        <v>#N/A</v>
      </c>
      <c r="D131" s="6" t="e">
        <f>MATCH(UPPER($A131),'99 - II runda M'!$B:$B,0)-1</f>
        <v>#N/A</v>
      </c>
      <c r="E131" s="6">
        <f>MATCH(UPPER($A131),'99 - III runda M'!$B:$B,0)-1</f>
        <v>79</v>
      </c>
      <c r="F131" s="6">
        <f ca="1">IF(ISNUMBER(C131),OFFSET('99 - I runda M'!$E$1,C131,0),"")</f>
      </c>
      <c r="G131" s="6">
        <f ca="1">IF(ISNUMBER(D131),OFFSET('99 - II runda M'!$E$1,D131,0),"")</f>
      </c>
      <c r="H131" s="6">
        <f ca="1">IF(ISNUMBER(E131),OFFSET('99 - III runda M'!$E$1,E131,0),"")</f>
        <v>283</v>
      </c>
      <c r="I131" s="6">
        <f t="shared" si="5"/>
        <v>283</v>
      </c>
      <c r="J131" s="18">
        <v>129</v>
      </c>
    </row>
    <row r="132" spans="1:10" ht="12" customHeight="1">
      <c r="A132" s="11" t="s">
        <v>335</v>
      </c>
      <c r="B132" s="5" t="s">
        <v>16</v>
      </c>
      <c r="C132" s="6">
        <f>MATCH(UPPER($A132),'99 - I runda M'!$B:$B,0)-1</f>
        <v>74</v>
      </c>
      <c r="D132" s="6" t="e">
        <f>MATCH(UPPER($A132),'99 - II runda M'!$B:$B,0)-1</f>
        <v>#N/A</v>
      </c>
      <c r="E132" s="6" t="e">
        <f>MATCH(UPPER($A132),'99 - III runda M'!$B:$B,0)-1</f>
        <v>#N/A</v>
      </c>
      <c r="F132" s="6">
        <f ca="1">IF(ISNUMBER(C132),OFFSET('99 - I runda M'!$E$1,C132,0),"")</f>
        <v>283</v>
      </c>
      <c r="G132" s="6">
        <f ca="1">IF(ISNUMBER(D132),OFFSET('99 - II runda M'!$E$1,D132,0),"")</f>
      </c>
      <c r="H132" s="6">
        <f ca="1">IF(ISNUMBER(E132),OFFSET('99 - III runda M'!$E$1,E132,0),"")</f>
      </c>
      <c r="I132" s="6">
        <f t="shared" si="5"/>
        <v>283</v>
      </c>
      <c r="J132" s="18">
        <v>130</v>
      </c>
    </row>
    <row r="133" spans="1:10" ht="12" customHeight="1">
      <c r="A133" s="11" t="s">
        <v>339</v>
      </c>
      <c r="B133" s="5" t="s">
        <v>3</v>
      </c>
      <c r="C133" s="6">
        <f>MATCH(UPPER($A133),'99 - I runda M'!$B:$B,0)-1</f>
        <v>78</v>
      </c>
      <c r="D133" s="6" t="e">
        <f>MATCH(UPPER($A133),'99 - II runda M'!$B:$B,0)-1</f>
        <v>#N/A</v>
      </c>
      <c r="E133" s="6" t="e">
        <f>MATCH(UPPER($A133),'99 - III runda M'!$B:$B,0)-1</f>
        <v>#N/A</v>
      </c>
      <c r="F133" s="6">
        <f ca="1">IF(ISNUMBER(C133),OFFSET('99 - I runda M'!$E$1,C133,0),"")</f>
        <v>273</v>
      </c>
      <c r="G133" s="6">
        <f ca="1">IF(ISNUMBER(D133),OFFSET('99 - II runda M'!$E$1,D133,0),"")</f>
      </c>
      <c r="H133" s="6">
        <f ca="1">IF(ISNUMBER(E133),OFFSET('99 - III runda M'!$E$1,E133,0),"")</f>
      </c>
      <c r="I133" s="6">
        <f t="shared" si="5"/>
        <v>273</v>
      </c>
      <c r="J133" s="18">
        <v>131</v>
      </c>
    </row>
    <row r="134" spans="1:10" ht="12" customHeight="1">
      <c r="A134" s="11" t="s">
        <v>338</v>
      </c>
      <c r="B134" s="5" t="s">
        <v>202</v>
      </c>
      <c r="C134" s="6">
        <f>MATCH(UPPER($A134),'99 - I runda M'!$B:$B,0)-1</f>
        <v>77</v>
      </c>
      <c r="D134" s="6" t="e">
        <f>MATCH(UPPER($A134),'99 - II runda M'!$B:$B,0)-1</f>
        <v>#N/A</v>
      </c>
      <c r="E134" s="6" t="e">
        <f>MATCH(UPPER($A134),'99 - III runda M'!$B:$B,0)-1</f>
        <v>#N/A</v>
      </c>
      <c r="F134" s="6">
        <f ca="1">IF(ISNUMBER(C134),OFFSET('99 - I runda M'!$E$1,C134,0),"")</f>
        <v>273</v>
      </c>
      <c r="G134" s="6">
        <f ca="1">IF(ISNUMBER(D134),OFFSET('99 - II runda M'!$E$1,D134,0),"")</f>
      </c>
      <c r="H134" s="6">
        <f ca="1">IF(ISNUMBER(E134),OFFSET('99 - III runda M'!$E$1,E134,0),"")</f>
      </c>
      <c r="I134" s="6">
        <f t="shared" si="5"/>
        <v>273</v>
      </c>
      <c r="J134" s="18">
        <v>132</v>
      </c>
    </row>
    <row r="135" spans="1:10" ht="12" customHeight="1">
      <c r="A135" s="11" t="s">
        <v>428</v>
      </c>
      <c r="B135" s="5" t="s">
        <v>408</v>
      </c>
      <c r="C135" s="6" t="e">
        <f>MATCH(UPPER($A135),'99 - I runda M'!$B:$B,0)-1</f>
        <v>#N/A</v>
      </c>
      <c r="D135" s="6">
        <f>MATCH(UPPER($A135),'99 - II runda M'!$B:$B,0)-1</f>
        <v>81</v>
      </c>
      <c r="E135" s="6" t="e">
        <f>MATCH(UPPER($A135),'99 - III runda M'!$B:$B,0)-1</f>
        <v>#N/A</v>
      </c>
      <c r="F135" s="6">
        <f ca="1">IF(ISNUMBER(C135),OFFSET('99 - I runda M'!$E$1,C135,0),"")</f>
      </c>
      <c r="G135" s="6">
        <f ca="1">IF(ISNUMBER(D135),OFFSET('99 - II runda M'!$E$1,D135,0),"")</f>
        <v>268</v>
      </c>
      <c r="H135" s="6">
        <f ca="1">IF(ISNUMBER(E135),OFFSET('99 - III runda M'!$E$1,E135,0),"")</f>
      </c>
      <c r="I135" s="6">
        <f t="shared" si="5"/>
        <v>268</v>
      </c>
      <c r="J135" s="18">
        <v>133</v>
      </c>
    </row>
    <row r="136" spans="1:10" ht="12" customHeight="1">
      <c r="A136" s="11" t="s">
        <v>563</v>
      </c>
      <c r="B136" s="5" t="s">
        <v>4</v>
      </c>
      <c r="C136" s="6" t="e">
        <f>MATCH(UPPER($A136),'99 - I runda M'!$B:$B,0)-1</f>
        <v>#N/A</v>
      </c>
      <c r="D136" s="6" t="e">
        <f>MATCH(UPPER($A136),'99 - II runda M'!$B:$B,0)-1</f>
        <v>#N/A</v>
      </c>
      <c r="E136" s="6">
        <f>MATCH(UPPER($A136),'99 - III runda M'!$B:$B,0)-1</f>
        <v>81</v>
      </c>
      <c r="F136" s="6">
        <f ca="1">IF(ISNUMBER(C136),OFFSET('99 - I runda M'!$E$1,C136,0),"")</f>
      </c>
      <c r="G136" s="6">
        <f ca="1">IF(ISNUMBER(D136),OFFSET('99 - II runda M'!$E$1,D136,0),"")</f>
      </c>
      <c r="H136" s="6">
        <f ca="1">IF(ISNUMBER(E136),OFFSET('99 - III runda M'!$E$1,E136,0),"")</f>
        <v>264</v>
      </c>
      <c r="I136" s="6">
        <f t="shared" si="5"/>
        <v>264</v>
      </c>
      <c r="J136" s="18">
        <v>134</v>
      </c>
    </row>
    <row r="137" spans="1:10" ht="12" customHeight="1">
      <c r="A137" s="11" t="s">
        <v>429</v>
      </c>
      <c r="B137" s="5" t="s">
        <v>410</v>
      </c>
      <c r="C137" s="6" t="e">
        <f>MATCH(UPPER($A137),'99 - I runda M'!$B:$B,0)-1</f>
        <v>#N/A</v>
      </c>
      <c r="D137" s="6">
        <f>MATCH(UPPER($A137),'99 - II runda M'!$B:$B,0)-1</f>
        <v>83</v>
      </c>
      <c r="E137" s="6" t="e">
        <f>MATCH(UPPER($A137),'99 - III runda M'!$B:$B,0)-1</f>
        <v>#N/A</v>
      </c>
      <c r="F137" s="6">
        <f ca="1">IF(ISNUMBER(C137),OFFSET('99 - I runda M'!$E$1,C137,0),"")</f>
      </c>
      <c r="G137" s="6">
        <f ca="1">IF(ISNUMBER(D137),OFFSET('99 - II runda M'!$E$1,D137,0),"")</f>
        <v>257</v>
      </c>
      <c r="H137" s="6">
        <f ca="1">IF(ISNUMBER(E137),OFFSET('99 - III runda M'!$E$1,E137,0),"")</f>
      </c>
      <c r="I137" s="6">
        <f t="shared" si="5"/>
        <v>257</v>
      </c>
      <c r="J137" s="18">
        <v>135</v>
      </c>
    </row>
    <row r="138" spans="1:10" ht="12" customHeight="1">
      <c r="A138" s="11" t="s">
        <v>345</v>
      </c>
      <c r="B138" s="5" t="s">
        <v>202</v>
      </c>
      <c r="C138" s="6">
        <f>MATCH(UPPER($A138),'99 - I runda M'!$B:$B,0)-1</f>
        <v>84</v>
      </c>
      <c r="D138" s="6" t="e">
        <f>MATCH(UPPER($A138),'99 - II runda M'!$B:$B,0)-1</f>
        <v>#N/A</v>
      </c>
      <c r="E138" s="6" t="e">
        <f>MATCH(UPPER($A138),'99 - III runda M'!$B:$B,0)-1</f>
        <v>#N/A</v>
      </c>
      <c r="F138" s="6">
        <f ca="1">IF(ISNUMBER(C138),OFFSET('99 - I runda M'!$E$1,C138,0),"")</f>
        <v>250</v>
      </c>
      <c r="G138" s="6">
        <f ca="1">IF(ISNUMBER(D138),OFFSET('99 - II runda M'!$E$1,D138,0),"")</f>
      </c>
      <c r="H138" s="6">
        <f ca="1">IF(ISNUMBER(E138),OFFSET('99 - III runda M'!$E$1,E138,0),"")</f>
      </c>
      <c r="I138" s="6">
        <f t="shared" si="5"/>
        <v>250</v>
      </c>
      <c r="J138" s="18">
        <v>136</v>
      </c>
    </row>
    <row r="139" spans="1:10" ht="12" customHeight="1">
      <c r="A139" s="71" t="s">
        <v>565</v>
      </c>
      <c r="B139" s="72" t="s">
        <v>8</v>
      </c>
      <c r="C139" s="73" t="e">
        <f>MATCH(UPPER($A139),'99 - I runda M'!$B:$B,0)-1</f>
        <v>#N/A</v>
      </c>
      <c r="D139" s="73" t="e">
        <f>MATCH(UPPER($A139),'99 - II runda M'!$B:$B,0)-1</f>
        <v>#N/A</v>
      </c>
      <c r="E139" s="73">
        <f>MATCH(UPPER($A139),'99 - III runda M'!$B:$B,0)-1</f>
        <v>83</v>
      </c>
      <c r="F139" s="73">
        <f ca="1">IF(ISNUMBER(C139),OFFSET('99 - I runda M'!$E$1,C139,0),"")</f>
      </c>
      <c r="G139" s="73">
        <f ca="1">IF(ISNUMBER(D139),OFFSET('99 - II runda M'!$E$1,D139,0),"")</f>
      </c>
      <c r="H139" s="73">
        <f ca="1">IF(ISNUMBER(E139),OFFSET('99 - III runda M'!$E$1,E139,0),"")</f>
        <v>243</v>
      </c>
      <c r="I139" s="73">
        <f t="shared" si="5"/>
        <v>243</v>
      </c>
      <c r="J139" s="74">
        <v>137</v>
      </c>
    </row>
    <row r="140" spans="1:10" ht="12" customHeight="1">
      <c r="A140" s="11" t="s">
        <v>566</v>
      </c>
      <c r="B140" s="5" t="s">
        <v>11</v>
      </c>
      <c r="C140" s="6" t="e">
        <f>MATCH(UPPER($A140),'99 - I runda M'!$B:$B,0)-1</f>
        <v>#N/A</v>
      </c>
      <c r="D140" s="6" t="e">
        <f>MATCH(UPPER($A140),'99 - II runda M'!$B:$B,0)-1</f>
        <v>#N/A</v>
      </c>
      <c r="E140" s="6">
        <f>MATCH(UPPER($A140),'99 - III runda M'!$B:$B,0)-1</f>
        <v>84</v>
      </c>
      <c r="F140" s="6">
        <f ca="1">IF(ISNUMBER(C140),OFFSET('99 - I runda M'!$E$1,C140,0),"")</f>
      </c>
      <c r="G140" s="6">
        <f ca="1">IF(ISNUMBER(D140),OFFSET('99 - II runda M'!$E$1,D140,0),"")</f>
      </c>
      <c r="H140" s="6">
        <f ca="1">IF(ISNUMBER(E140),OFFSET('99 - III runda M'!$E$1,E140,0),"")</f>
        <v>238</v>
      </c>
      <c r="I140" s="6">
        <f t="shared" si="5"/>
        <v>238</v>
      </c>
      <c r="J140" s="18">
        <v>138</v>
      </c>
    </row>
    <row r="141" spans="1:10" ht="12" customHeight="1">
      <c r="A141" s="11" t="s">
        <v>349</v>
      </c>
      <c r="B141" s="5" t="s">
        <v>202</v>
      </c>
      <c r="C141" s="6">
        <f>MATCH(UPPER($A141),'99 - I runda M'!$B:$B,0)-1</f>
        <v>88</v>
      </c>
      <c r="D141" s="6" t="e">
        <f>MATCH(UPPER($A141),'99 - II runda M'!$B:$B,0)-1</f>
        <v>#N/A</v>
      </c>
      <c r="E141" s="6" t="e">
        <f>MATCH(UPPER($A141),'99 - III runda M'!$B:$B,0)-1</f>
        <v>#N/A</v>
      </c>
      <c r="F141" s="6">
        <f ca="1">IF(ISNUMBER(C141),OFFSET('99 - I runda M'!$E$1,C141,0),"")</f>
        <v>233</v>
      </c>
      <c r="G141" s="6">
        <f ca="1">IF(ISNUMBER(D141),OFFSET('99 - II runda M'!$E$1,D141,0),"")</f>
      </c>
      <c r="H141" s="6">
        <f ca="1">IF(ISNUMBER(E141),OFFSET('99 - III runda M'!$E$1,E141,0),"")</f>
      </c>
      <c r="I141" s="6">
        <f t="shared" si="5"/>
        <v>233</v>
      </c>
      <c r="J141" s="18">
        <v>139</v>
      </c>
    </row>
    <row r="142" spans="1:10" ht="12" customHeight="1">
      <c r="A142" s="11" t="s">
        <v>567</v>
      </c>
      <c r="B142" s="5" t="s">
        <v>93</v>
      </c>
      <c r="C142" s="6" t="e">
        <f>MATCH(UPPER($A142),'99 - I runda M'!$B:$B,0)-1</f>
        <v>#N/A</v>
      </c>
      <c r="D142" s="6" t="e">
        <f>MATCH(UPPER($A142),'99 - II runda M'!$B:$B,0)-1</f>
        <v>#N/A</v>
      </c>
      <c r="E142" s="6">
        <f>MATCH(UPPER($A142),'99 - III runda M'!$B:$B,0)-1</f>
        <v>86</v>
      </c>
      <c r="F142" s="6">
        <f ca="1">IF(ISNUMBER(C142),OFFSET('99 - I runda M'!$E$1,C142,0),"")</f>
      </c>
      <c r="G142" s="6">
        <f ca="1">IF(ISNUMBER(D142),OFFSET('99 - II runda M'!$E$1,D142,0),"")</f>
      </c>
      <c r="H142" s="6">
        <f ca="1">IF(ISNUMBER(E142),OFFSET('99 - III runda M'!$E$1,E142,0),"")</f>
        <v>231</v>
      </c>
      <c r="I142" s="6">
        <f t="shared" si="5"/>
        <v>231</v>
      </c>
      <c r="J142" s="18">
        <v>140</v>
      </c>
    </row>
    <row r="143" spans="1:10" ht="12" customHeight="1">
      <c r="A143" s="11" t="s">
        <v>570</v>
      </c>
      <c r="B143" s="5" t="s">
        <v>11</v>
      </c>
      <c r="C143" s="6" t="e">
        <f>MATCH(UPPER($A143),'99 - I runda M'!$B:$B,0)-1</f>
        <v>#N/A</v>
      </c>
      <c r="D143" s="6" t="e">
        <f>MATCH(UPPER($A143),'99 - II runda M'!$B:$B,0)-1</f>
        <v>#N/A</v>
      </c>
      <c r="E143" s="6">
        <f>MATCH(UPPER($A143),'99 - III runda M'!$B:$B,0)-1</f>
        <v>89</v>
      </c>
      <c r="F143" s="6">
        <f ca="1">IF(ISNUMBER(C143),OFFSET('99 - I runda M'!$E$1,C143,0),"")</f>
      </c>
      <c r="G143" s="6">
        <f ca="1">IF(ISNUMBER(D143),OFFSET('99 - II runda M'!$E$1,D143,0),"")</f>
      </c>
      <c r="H143" s="6">
        <f ca="1">IF(ISNUMBER(E143),OFFSET('99 - III runda M'!$E$1,E143,0),"")</f>
        <v>224</v>
      </c>
      <c r="I143" s="6">
        <f t="shared" si="5"/>
        <v>224</v>
      </c>
      <c r="J143" s="18">
        <v>141</v>
      </c>
    </row>
    <row r="144" spans="1:10" ht="12" customHeight="1">
      <c r="A144" s="11" t="s">
        <v>571</v>
      </c>
      <c r="B144" s="5" t="s">
        <v>18</v>
      </c>
      <c r="C144" s="6" t="e">
        <f>MATCH(UPPER($A144),'99 - I runda M'!$B:$B,0)-1</f>
        <v>#N/A</v>
      </c>
      <c r="D144" s="6" t="e">
        <f>MATCH(UPPER($A144),'99 - II runda M'!$B:$B,0)-1</f>
        <v>#N/A</v>
      </c>
      <c r="E144" s="6">
        <f>MATCH(UPPER($A144),'99 - III runda M'!$B:$B,0)-1</f>
        <v>90</v>
      </c>
      <c r="F144" s="6">
        <f ca="1">IF(ISNUMBER(C144),OFFSET('99 - I runda M'!$E$1,C144,0),"")</f>
      </c>
      <c r="G144" s="6">
        <f ca="1">IF(ISNUMBER(D144),OFFSET('99 - II runda M'!$E$1,D144,0),"")</f>
      </c>
      <c r="H144" s="6">
        <f ca="1">IF(ISNUMBER(E144),OFFSET('99 - III runda M'!$E$1,E144,0),"")</f>
        <v>223</v>
      </c>
      <c r="I144" s="6">
        <f t="shared" si="5"/>
        <v>223</v>
      </c>
      <c r="J144" s="18">
        <v>142</v>
      </c>
    </row>
    <row r="145" spans="1:10" ht="12" customHeight="1">
      <c r="A145" s="11" t="s">
        <v>573</v>
      </c>
      <c r="B145" s="5" t="s">
        <v>18</v>
      </c>
      <c r="C145" s="6" t="e">
        <f>MATCH(UPPER($A145),'99 - I runda M'!$B:$B,0)-1</f>
        <v>#N/A</v>
      </c>
      <c r="D145" s="6" t="e">
        <f>MATCH(UPPER($A145),'99 - II runda M'!$B:$B,0)-1</f>
        <v>#N/A</v>
      </c>
      <c r="E145" s="6">
        <f>MATCH(UPPER($A145),'99 - III runda M'!$B:$B,0)-1</f>
        <v>92</v>
      </c>
      <c r="F145" s="6">
        <f ca="1">IF(ISNUMBER(C145),OFFSET('99 - I runda M'!$E$1,C145,0),"")</f>
      </c>
      <c r="G145" s="6">
        <f ca="1">IF(ISNUMBER(D145),OFFSET('99 - II runda M'!$E$1,D145,0),"")</f>
      </c>
      <c r="H145" s="6">
        <f ca="1">IF(ISNUMBER(E145),OFFSET('99 - III runda M'!$E$1,E145,0),"")</f>
        <v>211</v>
      </c>
      <c r="I145" s="6">
        <f t="shared" si="5"/>
        <v>211</v>
      </c>
      <c r="J145" s="18">
        <v>143</v>
      </c>
    </row>
    <row r="146" spans="1:10" ht="12" customHeight="1">
      <c r="A146" s="11" t="s">
        <v>577</v>
      </c>
      <c r="B146" s="5" t="s">
        <v>18</v>
      </c>
      <c r="C146" s="6" t="e">
        <f>MATCH(UPPER($A146),'99 - I runda M'!$B:$B,0)-1</f>
        <v>#N/A</v>
      </c>
      <c r="D146" s="6" t="e">
        <f>MATCH(UPPER($A146),'99 - II runda M'!$B:$B,0)-1</f>
        <v>#N/A</v>
      </c>
      <c r="E146" s="6">
        <f>MATCH(UPPER($A146),'99 - III runda M'!$B:$B,0)-1</f>
        <v>97</v>
      </c>
      <c r="F146" s="6">
        <f ca="1">IF(ISNUMBER(C146),OFFSET('99 - I runda M'!$E$1,C146,0),"")</f>
      </c>
      <c r="G146" s="6">
        <f ca="1">IF(ISNUMBER(D146),OFFSET('99 - II runda M'!$E$1,D146,0),"")</f>
      </c>
      <c r="H146" s="6">
        <f ca="1">IF(ISNUMBER(E146),OFFSET('99 - III runda M'!$E$1,E146,0),"")</f>
        <v>195</v>
      </c>
      <c r="I146" s="6">
        <f t="shared" si="5"/>
        <v>195</v>
      </c>
      <c r="J146" s="18">
        <v>144</v>
      </c>
    </row>
    <row r="147" spans="1:10" ht="12" customHeight="1">
      <c r="A147" s="11" t="s">
        <v>431</v>
      </c>
      <c r="B147" s="5" t="s">
        <v>9</v>
      </c>
      <c r="C147" s="6" t="e">
        <f>MATCH(UPPER($A147),'99 - I runda M'!$B:$B,0)-1</f>
        <v>#N/A</v>
      </c>
      <c r="D147" s="6">
        <f>MATCH(UPPER($A147),'99 - II runda M'!$B:$B,0)-1</f>
        <v>92</v>
      </c>
      <c r="E147" s="6" t="e">
        <f>MATCH(UPPER($A147),'99 - III runda M'!$B:$B,0)-1</f>
        <v>#N/A</v>
      </c>
      <c r="F147" s="6">
        <f ca="1">IF(ISNUMBER(C147),OFFSET('99 - I runda M'!$E$1,C147,0),"")</f>
      </c>
      <c r="G147" s="6">
        <f ca="1">IF(ISNUMBER(D147),OFFSET('99 - II runda M'!$E$1,D147,0),"")</f>
        <v>192</v>
      </c>
      <c r="H147" s="6">
        <f ca="1">IF(ISNUMBER(E147),OFFSET('99 - III runda M'!$E$1,E147,0),"")</f>
      </c>
      <c r="I147" s="6">
        <f t="shared" si="5"/>
        <v>192</v>
      </c>
      <c r="J147" s="18">
        <v>145</v>
      </c>
    </row>
    <row r="148" spans="1:10" ht="12" customHeight="1">
      <c r="A148" s="11" t="s">
        <v>354</v>
      </c>
      <c r="B148" s="5" t="s">
        <v>17</v>
      </c>
      <c r="C148" s="6">
        <f>MATCH(UPPER($A148),'99 - I runda M'!$B:$B,0)-1</f>
        <v>93</v>
      </c>
      <c r="D148" s="6" t="e">
        <f>MATCH(UPPER($A148),'99 - II runda M'!$B:$B,0)-1</f>
        <v>#N/A</v>
      </c>
      <c r="E148" s="6" t="e">
        <f>MATCH(UPPER($A148),'99 - III runda M'!$B:$B,0)-1</f>
        <v>#N/A</v>
      </c>
      <c r="F148" s="6">
        <f ca="1">IF(ISNUMBER(C148),OFFSET('99 - I runda M'!$E$1,C148,0),"")</f>
        <v>187</v>
      </c>
      <c r="G148" s="6">
        <f ca="1">IF(ISNUMBER(D148),OFFSET('99 - II runda M'!$E$1,D148,0),"")</f>
      </c>
      <c r="H148" s="6">
        <f ca="1">IF(ISNUMBER(E148),OFFSET('99 - III runda M'!$E$1,E148,0),"")</f>
      </c>
      <c r="I148" s="6">
        <f t="shared" si="5"/>
        <v>187</v>
      </c>
      <c r="J148" s="18">
        <v>146</v>
      </c>
    </row>
    <row r="149" spans="1:10" ht="12" customHeight="1">
      <c r="A149" s="11" t="s">
        <v>387</v>
      </c>
      <c r="B149" s="5" t="s">
        <v>18</v>
      </c>
      <c r="C149" s="6">
        <f>MATCH(UPPER($A149),'99 - I runda M'!$B:$B,0)-1</f>
        <v>116</v>
      </c>
      <c r="D149" s="6">
        <f>MATCH(UPPER($A149),'99 - II runda M'!$B:$B,0)-1</f>
        <v>104</v>
      </c>
      <c r="E149" s="6" t="e">
        <f>MATCH(UPPER($A149),'99 - III runda M'!$B:$B,0)-1</f>
        <v>#N/A</v>
      </c>
      <c r="F149" s="6">
        <f ca="1">IF(ISNUMBER(C149),OFFSET('99 - I runda M'!$E$1,C149,0),"")</f>
        <v>87</v>
      </c>
      <c r="G149" s="6">
        <f ca="1">IF(ISNUMBER(D149),OFFSET('99 - II runda M'!$E$1,D149,0),"")</f>
        <v>88</v>
      </c>
      <c r="H149" s="6">
        <f ca="1">IF(ISNUMBER(E149),OFFSET('99 - III runda M'!$E$1,E149,0),"")</f>
      </c>
      <c r="I149" s="6">
        <f aca="true" t="shared" si="6" ref="I149:I168">SUM(F149:H149)</f>
        <v>175</v>
      </c>
      <c r="J149" s="18">
        <v>147</v>
      </c>
    </row>
    <row r="150" spans="1:10" ht="12" customHeight="1">
      <c r="A150" s="11" t="s">
        <v>432</v>
      </c>
      <c r="B150" s="5" t="s">
        <v>23</v>
      </c>
      <c r="C150" s="6" t="e">
        <f>MATCH(UPPER($A150),'99 - I runda M'!$B:$B,0)-1</f>
        <v>#N/A</v>
      </c>
      <c r="D150" s="6">
        <f>MATCH(UPPER($A150),'99 - II runda M'!$B:$B,0)-1</f>
        <v>95</v>
      </c>
      <c r="E150" s="6" t="e">
        <f>MATCH(UPPER($A150),'99 - III runda M'!$B:$B,0)-1</f>
        <v>#N/A</v>
      </c>
      <c r="F150" s="6">
        <f ca="1">IF(ISNUMBER(C150),OFFSET('99 - I runda M'!$E$1,C150,0),"")</f>
      </c>
      <c r="G150" s="6">
        <f ca="1">IF(ISNUMBER(D150),OFFSET('99 - II runda M'!$E$1,D150,0),"")</f>
        <v>174</v>
      </c>
      <c r="H150" s="6">
        <f ca="1">IF(ISNUMBER(E150),OFFSET('99 - III runda M'!$E$1,E150,0),"")</f>
      </c>
      <c r="I150" s="6">
        <f t="shared" si="6"/>
        <v>174</v>
      </c>
      <c r="J150" s="18">
        <v>148</v>
      </c>
    </row>
    <row r="151" spans="1:10" ht="12" customHeight="1">
      <c r="A151" s="11" t="s">
        <v>433</v>
      </c>
      <c r="B151" s="5" t="s">
        <v>180</v>
      </c>
      <c r="C151" s="6" t="e">
        <f>MATCH(UPPER($A151),'99 - I runda M'!$B:$B,0)-1</f>
        <v>#N/A</v>
      </c>
      <c r="D151" s="6">
        <f>MATCH(UPPER($A151),'99 - II runda M'!$B:$B,0)-1</f>
        <v>97</v>
      </c>
      <c r="E151" s="6" t="e">
        <f>MATCH(UPPER($A151),'99 - III runda M'!$B:$B,0)-1</f>
        <v>#N/A</v>
      </c>
      <c r="F151" s="6">
        <f ca="1">IF(ISNUMBER(C151),OFFSET('99 - I runda M'!$E$1,C151,0),"")</f>
      </c>
      <c r="G151" s="6">
        <f ca="1">IF(ISNUMBER(D151),OFFSET('99 - II runda M'!$E$1,D151,0),"")</f>
        <v>168</v>
      </c>
      <c r="H151" s="6">
        <f ca="1">IF(ISNUMBER(E151),OFFSET('99 - III runda M'!$E$1,E151,0),"")</f>
      </c>
      <c r="I151" s="6">
        <f t="shared" si="6"/>
        <v>168</v>
      </c>
      <c r="J151" s="18">
        <v>149</v>
      </c>
    </row>
    <row r="152" spans="1:10" ht="12" customHeight="1">
      <c r="A152" s="11" t="s">
        <v>438</v>
      </c>
      <c r="B152" s="5" t="s">
        <v>9</v>
      </c>
      <c r="C152" s="6" t="e">
        <f>MATCH(UPPER($A152),'99 - I runda M'!$B:$B,0)-1</f>
        <v>#N/A</v>
      </c>
      <c r="D152" s="6">
        <f>MATCH(UPPER($A152),'99 - II runda M'!$B:$B,0)-1</f>
        <v>107</v>
      </c>
      <c r="E152" s="6">
        <f>MATCH(UPPER($A152),'99 - III runda M'!$B:$B,0)-1</f>
        <v>106</v>
      </c>
      <c r="F152" s="6">
        <f ca="1">IF(ISNUMBER(C152),OFFSET('99 - I runda M'!$E$1,C152,0),"")</f>
      </c>
      <c r="G152" s="6">
        <f ca="1">IF(ISNUMBER(D152),OFFSET('99 - II runda M'!$E$1,D152,0),"")</f>
        <v>70</v>
      </c>
      <c r="H152" s="6">
        <f ca="1">IF(ISNUMBER(E152),OFFSET('99 - III runda M'!$E$1,E152,0),"")</f>
        <v>90</v>
      </c>
      <c r="I152" s="6">
        <f t="shared" si="6"/>
        <v>160</v>
      </c>
      <c r="J152" s="18">
        <v>150</v>
      </c>
    </row>
    <row r="153" spans="1:10" ht="12" customHeight="1">
      <c r="A153" s="11" t="s">
        <v>583</v>
      </c>
      <c r="B153" s="5" t="s">
        <v>6</v>
      </c>
      <c r="C153" s="6" t="e">
        <f>MATCH(UPPER($A153),'99 - I runda M'!$B:$B,0)-1</f>
        <v>#N/A</v>
      </c>
      <c r="D153" s="6" t="e">
        <f>MATCH(UPPER($A153),'99 - II runda M'!$B:$B,0)-1</f>
        <v>#N/A</v>
      </c>
      <c r="E153" s="6">
        <f>MATCH(UPPER($A153),'99 - III runda M'!$B:$B,0)-1</f>
        <v>107</v>
      </c>
      <c r="F153" s="6">
        <f ca="1">IF(ISNUMBER(C153),OFFSET('99 - I runda M'!$E$1,C153,0),"")</f>
      </c>
      <c r="G153" s="6">
        <f ca="1">IF(ISNUMBER(D153),OFFSET('99 - II runda M'!$E$1,D153,0),"")</f>
      </c>
      <c r="H153" s="6">
        <f ca="1">IF(ISNUMBER(E153),OFFSET('99 - III runda M'!$E$1,E153,0),"")</f>
        <v>147</v>
      </c>
      <c r="I153" s="6">
        <f t="shared" si="6"/>
        <v>147</v>
      </c>
      <c r="J153" s="18">
        <v>151</v>
      </c>
    </row>
    <row r="154" spans="1:10" ht="12" customHeight="1">
      <c r="A154" s="11" t="s">
        <v>580</v>
      </c>
      <c r="B154" s="5" t="s">
        <v>11</v>
      </c>
      <c r="C154" s="6" t="e">
        <f>MATCH(UPPER($A154),'99 - I runda M'!$B:$B,0)-1</f>
        <v>#N/A</v>
      </c>
      <c r="D154" s="6" t="e">
        <f>MATCH(UPPER($A154),'99 - II runda M'!$B:$B,0)-1</f>
        <v>#N/A</v>
      </c>
      <c r="E154" s="6">
        <f>MATCH(UPPER($A154),'99 - III runda M'!$B:$B,0)-1</f>
        <v>101</v>
      </c>
      <c r="F154" s="6">
        <f ca="1">IF(ISNUMBER(C154),OFFSET('99 - I runda M'!$E$1,C154,0),"")</f>
      </c>
      <c r="G154" s="6">
        <f ca="1">IF(ISNUMBER(D154),OFFSET('99 - II runda M'!$E$1,D154,0),"")</f>
      </c>
      <c r="H154" s="6">
        <f ca="1">IF(ISNUMBER(E154),OFFSET('99 - III runda M'!$E$1,E154,0),"")</f>
        <v>140</v>
      </c>
      <c r="I154" s="6">
        <f t="shared" si="6"/>
        <v>140</v>
      </c>
      <c r="J154" s="18">
        <v>152</v>
      </c>
    </row>
    <row r="155" spans="1:10" ht="12" customHeight="1">
      <c r="A155" s="71" t="s">
        <v>434</v>
      </c>
      <c r="B155" s="72" t="s">
        <v>8</v>
      </c>
      <c r="C155" s="73" t="e">
        <f>MATCH(UPPER($A155),'99 - I runda M'!$B:$B,0)-1</f>
        <v>#N/A</v>
      </c>
      <c r="D155" s="73">
        <f>MATCH(UPPER($A155),'99 - II runda M'!$B:$B,0)-1</f>
        <v>99</v>
      </c>
      <c r="E155" s="73" t="e">
        <f>MATCH(UPPER($A155),'99 - III runda M'!$B:$B,0)-1</f>
        <v>#N/A</v>
      </c>
      <c r="F155" s="73">
        <f ca="1">IF(ISNUMBER(C155),OFFSET('99 - I runda M'!$E$1,C155,0),"")</f>
      </c>
      <c r="G155" s="73">
        <f ca="1">IF(ISNUMBER(D155),OFFSET('99 - II runda M'!$E$1,D155,0),"")</f>
        <v>140</v>
      </c>
      <c r="H155" s="73">
        <f ca="1">IF(ISNUMBER(E155),OFFSET('99 - III runda M'!$E$1,E155,0),"")</f>
      </c>
      <c r="I155" s="73">
        <f t="shared" si="6"/>
        <v>140</v>
      </c>
      <c r="J155" s="74">
        <v>153</v>
      </c>
    </row>
    <row r="156" spans="1:10" ht="12" customHeight="1">
      <c r="A156" s="11" t="s">
        <v>363</v>
      </c>
      <c r="B156" s="5" t="s">
        <v>202</v>
      </c>
      <c r="C156" s="6">
        <f>MATCH(UPPER($A156),'99 - I runda M'!$B:$B,0)-1</f>
        <v>101</v>
      </c>
      <c r="D156" s="6" t="e">
        <f>MATCH(UPPER($A156),'99 - II runda M'!$B:$B,0)-1</f>
        <v>#N/A</v>
      </c>
      <c r="E156" s="6" t="e">
        <f>MATCH(UPPER($A156),'99 - III runda M'!$B:$B,0)-1</f>
        <v>#N/A</v>
      </c>
      <c r="F156" s="6">
        <f ca="1">IF(ISNUMBER(C156),OFFSET('99 - I runda M'!$E$1,C156,0),"")</f>
        <v>139</v>
      </c>
      <c r="G156" s="6">
        <f ca="1">IF(ISNUMBER(D156),OFFSET('99 - II runda M'!$E$1,D156,0),"")</f>
      </c>
      <c r="H156" s="6">
        <f ca="1">IF(ISNUMBER(E156),OFFSET('99 - III runda M'!$E$1,E156,0),"")</f>
      </c>
      <c r="I156" s="6">
        <f t="shared" si="6"/>
        <v>139</v>
      </c>
      <c r="J156" s="18">
        <v>154</v>
      </c>
    </row>
    <row r="157" spans="1:10" ht="12" customHeight="1">
      <c r="A157" s="11" t="s">
        <v>380</v>
      </c>
      <c r="B157" s="5" t="s">
        <v>17</v>
      </c>
      <c r="C157" s="6">
        <f>MATCH(UPPER($A157),'99 - I runda M'!$B:$B,0)-1</f>
        <v>112</v>
      </c>
      <c r="D157" s="6" t="e">
        <f>MATCH(UPPER($A157),'99 - II runda M'!$B:$B,0)-1</f>
        <v>#N/A</v>
      </c>
      <c r="E157" s="6" t="e">
        <f>MATCH(UPPER($A157),'99 - III runda M'!$B:$B,0)-1</f>
        <v>#N/A</v>
      </c>
      <c r="F157" s="6">
        <f ca="1">IF(ISNUMBER(C157),OFFSET('99 - I runda M'!$E$1,C157,0),"")</f>
        <v>135</v>
      </c>
      <c r="G157" s="6">
        <f ca="1">IF(ISNUMBER(D157),OFFSET('99 - II runda M'!$E$1,D157,0),"")</f>
      </c>
      <c r="H157" s="6">
        <f ca="1">IF(ISNUMBER(E157),OFFSET('99 - III runda M'!$E$1,E157,0),"")</f>
      </c>
      <c r="I157" s="6">
        <f t="shared" si="6"/>
        <v>135</v>
      </c>
      <c r="J157" s="18">
        <v>155</v>
      </c>
    </row>
    <row r="158" spans="1:10" ht="12" customHeight="1">
      <c r="A158" s="71" t="s">
        <v>441</v>
      </c>
      <c r="B158" s="72" t="s">
        <v>8</v>
      </c>
      <c r="C158" s="73" t="e">
        <f>MATCH(UPPER($A158),'99 - I runda M'!$B:$B,0)-1</f>
        <v>#N/A</v>
      </c>
      <c r="D158" s="73">
        <f>MATCH(UPPER($A158),'99 - II runda M'!$B:$B,0)-1</f>
        <v>111</v>
      </c>
      <c r="E158" s="73" t="e">
        <f>MATCH(UPPER($A158),'99 - III runda M'!$B:$B,0)-1</f>
        <v>#N/A</v>
      </c>
      <c r="F158" s="73">
        <f ca="1">IF(ISNUMBER(C158),OFFSET('99 - I runda M'!$E$1,C158,0),"")</f>
      </c>
      <c r="G158" s="73">
        <f ca="1">IF(ISNUMBER(D158),OFFSET('99 - II runda M'!$E$1,D158,0),"")</f>
        <v>133</v>
      </c>
      <c r="H158" s="73">
        <f ca="1">IF(ISNUMBER(E158),OFFSET('99 - III runda M'!$E$1,E158,0),"")</f>
      </c>
      <c r="I158" s="73">
        <f t="shared" si="6"/>
        <v>133</v>
      </c>
      <c r="J158" s="74">
        <v>156</v>
      </c>
    </row>
    <row r="159" spans="1:10" ht="12" customHeight="1">
      <c r="A159" s="71" t="s">
        <v>584</v>
      </c>
      <c r="B159" s="72" t="s">
        <v>8</v>
      </c>
      <c r="C159" s="73" t="e">
        <f>MATCH(UPPER($A159),'99 - I runda M'!$B:$B,0)-1</f>
        <v>#N/A</v>
      </c>
      <c r="D159" s="73" t="e">
        <f>MATCH(UPPER($A159),'99 - II runda M'!$B:$B,0)-1</f>
        <v>#N/A</v>
      </c>
      <c r="E159" s="73">
        <f>MATCH(UPPER($A159),'99 - III runda M'!$B:$B,0)-1</f>
        <v>108</v>
      </c>
      <c r="F159" s="73">
        <f ca="1">IF(ISNUMBER(C159),OFFSET('99 - I runda M'!$E$1,C159,0),"")</f>
      </c>
      <c r="G159" s="73">
        <f ca="1">IF(ISNUMBER(D159),OFFSET('99 - II runda M'!$E$1,D159,0),"")</f>
      </c>
      <c r="H159" s="73">
        <f ca="1">IF(ISNUMBER(E159),OFFSET('99 - III runda M'!$E$1,E159,0),"")</f>
        <v>127</v>
      </c>
      <c r="I159" s="73">
        <f t="shared" si="6"/>
        <v>127</v>
      </c>
      <c r="J159" s="74">
        <v>157</v>
      </c>
    </row>
    <row r="160" spans="1:10" ht="12" customHeight="1">
      <c r="A160" s="11" t="s">
        <v>364</v>
      </c>
      <c r="B160" s="5" t="s">
        <v>202</v>
      </c>
      <c r="C160" s="6">
        <f>MATCH(UPPER($A160),'99 - I runda M'!$B:$B,0)-1</f>
        <v>102</v>
      </c>
      <c r="D160" s="6" t="e">
        <f>MATCH(UPPER($A160),'99 - II runda M'!$B:$B,0)-1</f>
        <v>#N/A</v>
      </c>
      <c r="E160" s="6" t="e">
        <f>MATCH(UPPER($A160),'99 - III runda M'!$B:$B,0)-1</f>
        <v>#N/A</v>
      </c>
      <c r="F160" s="6">
        <f ca="1">IF(ISNUMBER(C160),OFFSET('99 - I runda M'!$E$1,C160,0),"")</f>
        <v>124</v>
      </c>
      <c r="G160" s="6">
        <f ca="1">IF(ISNUMBER(D160),OFFSET('99 - II runda M'!$E$1,D160,0),"")</f>
      </c>
      <c r="H160" s="6">
        <f ca="1">IF(ISNUMBER(E160),OFFSET('99 - III runda M'!$E$1,E160,0),"")</f>
      </c>
      <c r="I160" s="6">
        <f t="shared" si="6"/>
        <v>124</v>
      </c>
      <c r="J160" s="18">
        <v>158</v>
      </c>
    </row>
    <row r="161" spans="1:10" ht="12" customHeight="1">
      <c r="A161" s="11" t="s">
        <v>383</v>
      </c>
      <c r="B161" s="5" t="s">
        <v>146</v>
      </c>
      <c r="C161" s="6">
        <f>MATCH(UPPER($A161),'99 - I runda M'!$B:$B,0)-1</f>
        <v>114</v>
      </c>
      <c r="D161" s="6" t="e">
        <f>MATCH(UPPER($A161),'99 - II runda M'!$B:$B,0)-1</f>
        <v>#N/A</v>
      </c>
      <c r="E161" s="6" t="e">
        <f>MATCH(UPPER($A161),'99 - III runda M'!$B:$B,0)-1</f>
        <v>#N/A</v>
      </c>
      <c r="F161" s="6">
        <f ca="1">IF(ISNUMBER(C161),OFFSET('99 - I runda M'!$E$1,C161,0),"")</f>
        <v>120</v>
      </c>
      <c r="G161" s="6">
        <f ca="1">IF(ISNUMBER(D161),OFFSET('99 - II runda M'!$E$1,D161,0),"")</f>
      </c>
      <c r="H161" s="6">
        <f ca="1">IF(ISNUMBER(E161),OFFSET('99 - III runda M'!$E$1,E161,0),"")</f>
      </c>
      <c r="I161" s="6">
        <f t="shared" si="6"/>
        <v>120</v>
      </c>
      <c r="J161" s="18">
        <v>159</v>
      </c>
    </row>
    <row r="162" spans="1:10" ht="12" customHeight="1">
      <c r="A162" s="11" t="s">
        <v>581</v>
      </c>
      <c r="B162" s="5" t="s">
        <v>21</v>
      </c>
      <c r="C162" s="6" t="e">
        <f>MATCH(UPPER($A162),'99 - I runda M'!$B:$B,0)-1</f>
        <v>#N/A</v>
      </c>
      <c r="D162" s="6" t="e">
        <f>MATCH(UPPER($A162),'99 - II runda M'!$B:$B,0)-1</f>
        <v>#N/A</v>
      </c>
      <c r="E162" s="6">
        <f>MATCH(UPPER($A162),'99 - III runda M'!$B:$B,0)-1</f>
        <v>104</v>
      </c>
      <c r="F162" s="6">
        <f ca="1">IF(ISNUMBER(C162),OFFSET('99 - I runda M'!$E$1,C162,0),"")</f>
      </c>
      <c r="G162" s="6">
        <f ca="1">IF(ISNUMBER(D162),OFFSET('99 - II runda M'!$E$1,D162,0),"")</f>
      </c>
      <c r="H162" s="6">
        <f ca="1">IF(ISNUMBER(E162),OFFSET('99 - III runda M'!$E$1,E162,0),"")</f>
        <v>115</v>
      </c>
      <c r="I162" s="6">
        <f t="shared" si="6"/>
        <v>115</v>
      </c>
      <c r="J162" s="18">
        <v>160</v>
      </c>
    </row>
    <row r="163" spans="1:10" ht="12" customHeight="1">
      <c r="A163" s="11" t="s">
        <v>582</v>
      </c>
      <c r="B163" s="5" t="s">
        <v>11</v>
      </c>
      <c r="C163" s="6" t="e">
        <f>MATCH(UPPER($A163),'99 - I runda M'!$B:$B,0)-1</f>
        <v>#N/A</v>
      </c>
      <c r="D163" s="6" t="e">
        <f>MATCH(UPPER($A163),'99 - II runda M'!$B:$B,0)-1</f>
        <v>#N/A</v>
      </c>
      <c r="E163" s="6">
        <f>MATCH(UPPER($A163),'99 - III runda M'!$B:$B,0)-1</f>
        <v>105</v>
      </c>
      <c r="F163" s="6">
        <f ca="1">IF(ISNUMBER(C163),OFFSET('99 - I runda M'!$E$1,C163,0),"")</f>
      </c>
      <c r="G163" s="6">
        <f ca="1">IF(ISNUMBER(D163),OFFSET('99 - II runda M'!$E$1,D163,0),"")</f>
      </c>
      <c r="H163" s="6">
        <f ca="1">IF(ISNUMBER(E163),OFFSET('99 - III runda M'!$E$1,E163,0),"")</f>
        <v>105</v>
      </c>
      <c r="I163" s="6">
        <f t="shared" si="6"/>
        <v>105</v>
      </c>
      <c r="J163" s="18">
        <v>161</v>
      </c>
    </row>
    <row r="164" spans="1:10" ht="12" customHeight="1">
      <c r="A164" s="11" t="s">
        <v>367</v>
      </c>
      <c r="B164" s="5" t="s">
        <v>200</v>
      </c>
      <c r="C164" s="6">
        <f>MATCH(UPPER($A164),'99 - I runda M'!$B:$B,0)-1</f>
        <v>104</v>
      </c>
      <c r="D164" s="6" t="e">
        <f>MATCH(UPPER($A164),'99 - II runda M'!$B:$B,0)-1</f>
        <v>#N/A</v>
      </c>
      <c r="E164" s="6" t="e">
        <f>MATCH(UPPER($A164),'99 - III runda M'!$B:$B,0)-1</f>
        <v>#N/A</v>
      </c>
      <c r="F164" s="6">
        <f ca="1">IF(ISNUMBER(C164),OFFSET('99 - I runda M'!$E$1,C164,0),"")</f>
        <v>103</v>
      </c>
      <c r="G164" s="6">
        <f ca="1">IF(ISNUMBER(D164),OFFSET('99 - II runda M'!$E$1,D164,0),"")</f>
      </c>
      <c r="H164" s="6">
        <f ca="1">IF(ISNUMBER(E164),OFFSET('99 - III runda M'!$E$1,E164,0),"")</f>
      </c>
      <c r="I164" s="6">
        <f t="shared" si="6"/>
        <v>103</v>
      </c>
      <c r="J164" s="18">
        <v>162</v>
      </c>
    </row>
    <row r="165" spans="1:10" ht="12" customHeight="1">
      <c r="A165" s="11" t="s">
        <v>437</v>
      </c>
      <c r="B165" s="5" t="s">
        <v>9</v>
      </c>
      <c r="C165" s="6" t="e">
        <f>MATCH(UPPER($A165),'99 - I runda M'!$B:$B,0)-1</f>
        <v>#N/A</v>
      </c>
      <c r="D165" s="6">
        <f>MATCH(UPPER($A165),'99 - II runda M'!$B:$B,0)-1</f>
        <v>106</v>
      </c>
      <c r="E165" s="6" t="e">
        <f>MATCH(UPPER($A165),'99 - III runda M'!$B:$B,0)-1</f>
        <v>#N/A</v>
      </c>
      <c r="F165" s="6">
        <f ca="1">IF(ISNUMBER(C165),OFFSET('99 - I runda M'!$E$1,C165,0),"")</f>
      </c>
      <c r="G165" s="6">
        <f ca="1">IF(ISNUMBER(D165),OFFSET('99 - II runda M'!$E$1,D165,0),"")</f>
        <v>74</v>
      </c>
      <c r="H165" s="6">
        <f ca="1">IF(ISNUMBER(E165),OFFSET('99 - III runda M'!$E$1,E165,0),"")</f>
      </c>
      <c r="I165" s="6">
        <f t="shared" si="6"/>
        <v>74</v>
      </c>
      <c r="J165" s="18">
        <v>163</v>
      </c>
    </row>
    <row r="166" spans="1:10" ht="12" customHeight="1">
      <c r="A166" s="11" t="s">
        <v>370</v>
      </c>
      <c r="B166" s="5" t="s">
        <v>9</v>
      </c>
      <c r="C166" s="6">
        <f>MATCH(UPPER($A166),'99 - I runda M'!$B:$B,0)-1</f>
        <v>107</v>
      </c>
      <c r="D166" s="6" t="e">
        <f>MATCH(UPPER($A166),'99 - II runda M'!$B:$B,0)-1</f>
        <v>#N/A</v>
      </c>
      <c r="E166" s="6" t="e">
        <f>MATCH(UPPER($A166),'99 - III runda M'!$B:$B,0)-1</f>
        <v>#N/A</v>
      </c>
      <c r="F166" s="6">
        <f ca="1">IF(ISNUMBER(C166),OFFSET('99 - I runda M'!$E$1,C166,0),"")</f>
        <v>70</v>
      </c>
      <c r="G166" s="6">
        <f ca="1">IF(ISNUMBER(D166),OFFSET('99 - II runda M'!$E$1,D166,0),"")</f>
      </c>
      <c r="H166" s="6">
        <f ca="1">IF(ISNUMBER(E166),OFFSET('99 - III runda M'!$E$1,E166,0),"")</f>
      </c>
      <c r="I166" s="6">
        <f t="shared" si="6"/>
        <v>70</v>
      </c>
      <c r="J166" s="18">
        <v>164</v>
      </c>
    </row>
    <row r="167" spans="1:10" ht="12" customHeight="1">
      <c r="A167" s="71" t="s">
        <v>439</v>
      </c>
      <c r="B167" s="72" t="s">
        <v>8</v>
      </c>
      <c r="C167" s="73" t="e">
        <f>MATCH(UPPER($A167),'99 - I runda M'!$B:$B,0)-1</f>
        <v>#N/A</v>
      </c>
      <c r="D167" s="73">
        <f>MATCH(UPPER($A167),'99 - II runda M'!$B:$B,0)-1</f>
        <v>108</v>
      </c>
      <c r="E167" s="73" t="e">
        <f>MATCH(UPPER($A167),'99 - III runda M'!$B:$B,0)-1</f>
        <v>#N/A</v>
      </c>
      <c r="F167" s="73">
        <f ca="1">IF(ISNUMBER(C167),OFFSET('99 - I runda M'!$E$1,C167,0),"")</f>
      </c>
      <c r="G167" s="73">
        <f ca="1">IF(ISNUMBER(D167),OFFSET('99 - II runda M'!$E$1,D167,0),"")</f>
        <v>60</v>
      </c>
      <c r="H167" s="73">
        <f ca="1">IF(ISNUMBER(E167),OFFSET('99 - III runda M'!$E$1,E167,0),"")</f>
      </c>
      <c r="I167" s="73">
        <f t="shared" si="6"/>
        <v>60</v>
      </c>
      <c r="J167" s="74">
        <v>165</v>
      </c>
    </row>
    <row r="168" spans="1:10" ht="12" customHeight="1" thickBot="1">
      <c r="A168" s="13" t="s">
        <v>389</v>
      </c>
      <c r="B168" s="14" t="s">
        <v>11</v>
      </c>
      <c r="C168" s="15">
        <f>MATCH(UPPER($A168),'99 - I runda M'!$B:$B,0)-1</f>
        <v>117</v>
      </c>
      <c r="D168" s="15" t="e">
        <f>MATCH(UPPER($A168),'99 - II runda M'!$B:$B,0)-1</f>
        <v>#N/A</v>
      </c>
      <c r="E168" s="15" t="e">
        <f>MATCH(UPPER($A168),'99 - III runda M'!$B:$B,0)-1</f>
        <v>#N/A</v>
      </c>
      <c r="F168" s="15">
        <f ca="1">IF(ISNUMBER(C168),OFFSET('99 - I runda M'!$E$1,C168,0),"")</f>
        <v>53</v>
      </c>
      <c r="G168" s="15">
        <f ca="1">IF(ISNUMBER(D168),OFFSET('99 - II runda M'!$E$1,D168,0),"")</f>
      </c>
      <c r="H168" s="15">
        <f ca="1">IF(ISNUMBER(E168),OFFSET('99 - III runda M'!$E$1,E168,0),"")</f>
      </c>
      <c r="I168" s="15">
        <f t="shared" si="6"/>
        <v>53</v>
      </c>
      <c r="J168" s="19">
        <v>166</v>
      </c>
    </row>
    <row r="170" spans="6:8" ht="12" customHeight="1">
      <c r="F170" s="21">
        <f>SUM(F3:F168)</f>
        <v>35362</v>
      </c>
      <c r="G170" s="21">
        <f>SUM(G3:G168)</f>
        <v>35354</v>
      </c>
      <c r="H170" s="21">
        <f>SUM(H3:H168)</f>
        <v>36387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&amp;LWMOZP&amp;CKlasyfikacja indywidualna OLP'99
za rok 2010
Chłopcy</oddHeader>
    <oddFooter>&amp;Rstrona &amp;P z 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selection activeCell="F51" sqref="F51"/>
    </sheetView>
  </sheetViews>
  <sheetFormatPr defaultColWidth="8.796875" defaultRowHeight="14.25" outlineLevelRow="5"/>
  <cols>
    <col min="1" max="1" width="40.59765625" style="30" customWidth="1"/>
    <col min="2" max="2" width="0" style="29" hidden="1" customWidth="1"/>
    <col min="3" max="3" width="9" style="31" customWidth="1"/>
    <col min="4" max="4" width="11.8984375" style="29" customWidth="1"/>
    <col min="5" max="16384" width="9" style="29" customWidth="1"/>
  </cols>
  <sheetData>
    <row r="1" spans="1:4" s="36" customFormat="1" ht="15.75" thickBot="1">
      <c r="A1" s="63" t="s">
        <v>590</v>
      </c>
      <c r="B1" s="64" t="s">
        <v>591</v>
      </c>
      <c r="C1" s="66" t="s">
        <v>592</v>
      </c>
      <c r="D1" s="65" t="s">
        <v>77</v>
      </c>
    </row>
    <row r="2" spans="1:6" ht="14.25" hidden="1" outlineLevel="2">
      <c r="A2" s="59" t="s">
        <v>595</v>
      </c>
      <c r="B2" s="60" t="s">
        <v>17</v>
      </c>
      <c r="C2" s="61">
        <v>77</v>
      </c>
      <c r="D2" s="62"/>
      <c r="E2" s="35"/>
      <c r="F2" s="35"/>
    </row>
    <row r="3" spans="1:6" ht="14.25" hidden="1" outlineLevel="2">
      <c r="A3" s="44" t="s">
        <v>595</v>
      </c>
      <c r="B3" s="39" t="s">
        <v>17</v>
      </c>
      <c r="C3" s="40">
        <v>121</v>
      </c>
      <c r="D3" s="45"/>
      <c r="E3" s="32"/>
      <c r="F3" s="32"/>
    </row>
    <row r="4" spans="1:6" ht="14.25" hidden="1" outlineLevel="2">
      <c r="A4" s="44" t="s">
        <v>595</v>
      </c>
      <c r="B4" s="39" t="s">
        <v>17</v>
      </c>
      <c r="C4" s="40">
        <v>240</v>
      </c>
      <c r="D4" s="45"/>
      <c r="E4" s="32"/>
      <c r="F4" s="32"/>
    </row>
    <row r="5" spans="1:6" ht="14.25" outlineLevel="1" collapsed="1">
      <c r="A5" s="46" t="s">
        <v>596</v>
      </c>
      <c r="B5" s="39"/>
      <c r="C5" s="40">
        <f>SUBTOTAL(9,C2:C4)</f>
        <v>438</v>
      </c>
      <c r="D5" s="45">
        <v>1</v>
      </c>
      <c r="E5" s="32"/>
      <c r="F5" s="32"/>
    </row>
    <row r="6" spans="1:6" ht="14.25" hidden="1" outlineLevel="2">
      <c r="A6" s="42" t="s">
        <v>593</v>
      </c>
      <c r="B6" s="39" t="s">
        <v>146</v>
      </c>
      <c r="C6" s="40">
        <v>135</v>
      </c>
      <c r="D6" s="45"/>
      <c r="E6" s="32"/>
      <c r="F6" s="32"/>
    </row>
    <row r="7" spans="1:6" ht="14.25" hidden="1" outlineLevel="2">
      <c r="A7" s="42" t="s">
        <v>593</v>
      </c>
      <c r="B7" s="37" t="s">
        <v>146</v>
      </c>
      <c r="C7" s="38">
        <v>163</v>
      </c>
      <c r="D7" s="43"/>
      <c r="E7" s="35"/>
      <c r="F7" s="35"/>
    </row>
    <row r="8" spans="1:6" ht="14.25" hidden="1" outlineLevel="2">
      <c r="A8" s="42" t="s">
        <v>593</v>
      </c>
      <c r="B8" s="37" t="s">
        <v>146</v>
      </c>
      <c r="C8" s="38">
        <v>171</v>
      </c>
      <c r="D8" s="43"/>
      <c r="E8" s="35"/>
      <c r="F8" s="35"/>
    </row>
    <row r="9" spans="1:6" ht="14.25" outlineLevel="1" collapsed="1">
      <c r="A9" s="47" t="s">
        <v>594</v>
      </c>
      <c r="B9" s="37"/>
      <c r="C9" s="38">
        <f>SUBTOTAL(9,C6:C7)</f>
        <v>298</v>
      </c>
      <c r="D9" s="43">
        <v>2</v>
      </c>
      <c r="E9" s="35"/>
      <c r="F9" s="35"/>
    </row>
    <row r="10" spans="1:6" ht="14.25" hidden="1" outlineLevel="2">
      <c r="A10" s="42" t="s">
        <v>601</v>
      </c>
      <c r="B10" s="37" t="s">
        <v>3</v>
      </c>
      <c r="C10" s="38">
        <v>34</v>
      </c>
      <c r="D10" s="43"/>
      <c r="E10" s="35"/>
      <c r="F10" s="35"/>
    </row>
    <row r="11" spans="1:6" ht="14.25" hidden="1" outlineLevel="2" collapsed="1">
      <c r="A11" s="44" t="s">
        <v>601</v>
      </c>
      <c r="B11" s="39" t="s">
        <v>3</v>
      </c>
      <c r="C11" s="40">
        <v>99</v>
      </c>
      <c r="D11" s="45"/>
      <c r="E11" s="32"/>
      <c r="F11" s="32"/>
    </row>
    <row r="12" spans="1:6" ht="14.25" hidden="1" outlineLevel="2" collapsed="1">
      <c r="A12" s="44" t="s">
        <v>601</v>
      </c>
      <c r="B12" s="39" t="s">
        <v>3</v>
      </c>
      <c r="C12" s="40">
        <v>113</v>
      </c>
      <c r="D12" s="45"/>
      <c r="E12" s="32"/>
      <c r="F12" s="32"/>
    </row>
    <row r="13" spans="1:6" ht="14.25" outlineLevel="1" collapsed="1">
      <c r="A13" s="46" t="s">
        <v>602</v>
      </c>
      <c r="B13" s="39"/>
      <c r="C13" s="40">
        <f>SUBTOTAL(9,C10:C12)</f>
        <v>246</v>
      </c>
      <c r="D13" s="45">
        <v>3</v>
      </c>
      <c r="E13" s="32"/>
      <c r="F13" s="32"/>
    </row>
    <row r="14" spans="1:6" ht="14.25" hidden="1" outlineLevel="2" collapsed="1">
      <c r="A14" s="42" t="s">
        <v>22</v>
      </c>
      <c r="B14" s="37" t="s">
        <v>23</v>
      </c>
      <c r="C14" s="38">
        <v>58</v>
      </c>
      <c r="D14" s="43"/>
      <c r="E14" s="35"/>
      <c r="F14" s="35"/>
    </row>
    <row r="15" spans="1:6" ht="14.25" hidden="1" outlineLevel="2" collapsed="1">
      <c r="A15" s="44" t="s">
        <v>22</v>
      </c>
      <c r="B15" s="39" t="s">
        <v>23</v>
      </c>
      <c r="C15" s="40">
        <v>83</v>
      </c>
      <c r="D15" s="43"/>
      <c r="E15" s="35"/>
      <c r="F15" s="35"/>
    </row>
    <row r="16" spans="1:6" ht="14.25" hidden="1" outlineLevel="2">
      <c r="A16" s="44" t="s">
        <v>641</v>
      </c>
      <c r="B16" s="39" t="s">
        <v>23</v>
      </c>
      <c r="C16" s="40">
        <v>102</v>
      </c>
      <c r="D16" s="45"/>
      <c r="E16" s="32"/>
      <c r="F16" s="32"/>
    </row>
    <row r="17" spans="1:6" ht="14.25" outlineLevel="1" collapsed="1">
      <c r="A17" s="46" t="s">
        <v>28</v>
      </c>
      <c r="B17" s="39"/>
      <c r="C17" s="40">
        <f>SUBTOTAL(9,C14:C16)</f>
        <v>243</v>
      </c>
      <c r="D17" s="43">
        <v>4</v>
      </c>
      <c r="E17" s="35"/>
      <c r="F17" s="35"/>
    </row>
    <row r="18" spans="1:6" ht="14.25" hidden="1" outlineLevel="2">
      <c r="A18" s="42" t="s">
        <v>597</v>
      </c>
      <c r="B18" s="39" t="s">
        <v>144</v>
      </c>
      <c r="C18" s="40">
        <v>71</v>
      </c>
      <c r="D18" s="43"/>
      <c r="E18" s="35"/>
      <c r="F18" s="35"/>
    </row>
    <row r="19" spans="1:6" ht="14.25" hidden="1" outlineLevel="2" collapsed="1">
      <c r="A19" s="42" t="s">
        <v>597</v>
      </c>
      <c r="B19" s="37" t="s">
        <v>144</v>
      </c>
      <c r="C19" s="38">
        <v>95</v>
      </c>
      <c r="D19" s="43"/>
      <c r="E19" s="35"/>
      <c r="F19" s="35"/>
    </row>
    <row r="20" spans="1:6" ht="14.25" outlineLevel="1" collapsed="1">
      <c r="A20" s="47" t="s">
        <v>598</v>
      </c>
      <c r="B20" s="37"/>
      <c r="C20" s="38">
        <f>SUBTOTAL(9,C18:C19)</f>
        <v>166</v>
      </c>
      <c r="D20" s="45">
        <v>5</v>
      </c>
      <c r="E20" s="32"/>
      <c r="F20" s="32"/>
    </row>
    <row r="21" spans="1:6" ht="14.25" hidden="1" outlineLevel="2" collapsed="1">
      <c r="A21" s="42" t="s">
        <v>603</v>
      </c>
      <c r="B21" s="39" t="s">
        <v>408</v>
      </c>
      <c r="C21" s="38">
        <v>52</v>
      </c>
      <c r="D21" s="43"/>
      <c r="E21" s="35"/>
      <c r="F21" s="35"/>
    </row>
    <row r="22" spans="1:6" ht="14.25" hidden="1" outlineLevel="2">
      <c r="A22" s="44" t="s">
        <v>603</v>
      </c>
      <c r="B22" s="39" t="s">
        <v>408</v>
      </c>
      <c r="C22" s="40">
        <v>49</v>
      </c>
      <c r="D22" s="43"/>
      <c r="E22" s="35"/>
      <c r="F22" s="35"/>
    </row>
    <row r="23" spans="1:6" ht="14.25" hidden="1" outlineLevel="2" collapsed="1">
      <c r="A23" s="44" t="s">
        <v>603</v>
      </c>
      <c r="B23" s="39" t="s">
        <v>408</v>
      </c>
      <c r="C23" s="40">
        <v>56</v>
      </c>
      <c r="D23" s="43"/>
      <c r="E23" s="35"/>
      <c r="F23" s="35"/>
    </row>
    <row r="24" spans="1:6" ht="14.25" outlineLevel="1" collapsed="1">
      <c r="A24" s="46" t="s">
        <v>604</v>
      </c>
      <c r="B24" s="39"/>
      <c r="C24" s="40">
        <f>SUBTOTAL(9,C21:C23)</f>
        <v>157</v>
      </c>
      <c r="D24" s="45">
        <v>6</v>
      </c>
      <c r="E24" s="32"/>
      <c r="F24" s="32"/>
    </row>
    <row r="25" spans="1:6" ht="14.25" hidden="1" outlineLevel="2">
      <c r="A25" s="42" t="s">
        <v>607</v>
      </c>
      <c r="B25" s="37" t="s">
        <v>7</v>
      </c>
      <c r="C25" s="38">
        <v>27</v>
      </c>
      <c r="D25" s="43"/>
      <c r="E25" s="35"/>
      <c r="F25" s="35"/>
    </row>
    <row r="26" spans="1:6" ht="14.25" hidden="1" outlineLevel="2">
      <c r="A26" s="44" t="s">
        <v>607</v>
      </c>
      <c r="B26" s="39" t="s">
        <v>7</v>
      </c>
      <c r="C26" s="40">
        <v>65</v>
      </c>
      <c r="D26" s="43"/>
      <c r="E26" s="35"/>
      <c r="F26" s="35"/>
    </row>
    <row r="27" spans="1:6" ht="14.25" hidden="1" outlineLevel="2" collapsed="1">
      <c r="A27" s="44" t="s">
        <v>607</v>
      </c>
      <c r="B27" s="39" t="s">
        <v>7</v>
      </c>
      <c r="C27" s="40">
        <v>51</v>
      </c>
      <c r="D27" s="43"/>
      <c r="E27" s="35"/>
      <c r="F27" s="35"/>
    </row>
    <row r="28" spans="1:6" ht="14.25" outlineLevel="1" collapsed="1">
      <c r="A28" s="46" t="s">
        <v>608</v>
      </c>
      <c r="B28" s="39"/>
      <c r="C28" s="40">
        <f>SUBTOTAL(9,C25:C27)</f>
        <v>143</v>
      </c>
      <c r="D28" s="45">
        <v>7</v>
      </c>
      <c r="E28" s="32"/>
      <c r="F28" s="32"/>
    </row>
    <row r="29" spans="1:6" ht="14.25" hidden="1" outlineLevel="2">
      <c r="A29" s="42" t="s">
        <v>599</v>
      </c>
      <c r="B29" s="37" t="s">
        <v>12</v>
      </c>
      <c r="C29" s="38">
        <v>49</v>
      </c>
      <c r="D29" s="43"/>
      <c r="E29" s="35"/>
      <c r="F29" s="35"/>
    </row>
    <row r="30" spans="1:6" ht="14.25" hidden="1" outlineLevel="2">
      <c r="A30" s="44" t="s">
        <v>599</v>
      </c>
      <c r="B30" s="39" t="s">
        <v>12</v>
      </c>
      <c r="C30" s="40">
        <v>90</v>
      </c>
      <c r="D30" s="43"/>
      <c r="E30" s="35"/>
      <c r="F30" s="35"/>
    </row>
    <row r="31" spans="1:6" ht="14.25" outlineLevel="1" collapsed="1">
      <c r="A31" s="46" t="s">
        <v>600</v>
      </c>
      <c r="B31" s="39"/>
      <c r="C31" s="40">
        <f>SUBTOTAL(9,C29:C30)</f>
        <v>139</v>
      </c>
      <c r="D31" s="43">
        <v>8</v>
      </c>
      <c r="E31" s="35"/>
      <c r="F31" s="35"/>
    </row>
    <row r="32" spans="1:6" ht="14.25" hidden="1" outlineLevel="2" collapsed="1">
      <c r="A32" s="42" t="s">
        <v>15</v>
      </c>
      <c r="B32" s="37" t="s">
        <v>16</v>
      </c>
      <c r="C32" s="38">
        <v>46</v>
      </c>
      <c r="D32" s="45"/>
      <c r="E32" s="32"/>
      <c r="F32" s="32"/>
    </row>
    <row r="33" spans="1:6" ht="14.25" hidden="1" outlineLevel="2">
      <c r="A33" s="44" t="s">
        <v>15</v>
      </c>
      <c r="B33" s="39" t="s">
        <v>16</v>
      </c>
      <c r="C33" s="40">
        <v>44</v>
      </c>
      <c r="D33" s="43"/>
      <c r="E33" s="35"/>
      <c r="F33" s="35"/>
    </row>
    <row r="34" spans="1:6" ht="14.25" hidden="1" outlineLevel="2">
      <c r="A34" s="44" t="s">
        <v>15</v>
      </c>
      <c r="B34" s="39" t="s">
        <v>16</v>
      </c>
      <c r="C34" s="40">
        <v>44</v>
      </c>
      <c r="D34" s="43"/>
      <c r="E34" s="35"/>
      <c r="F34" s="35"/>
    </row>
    <row r="35" spans="1:6" ht="14.25" outlineLevel="1" collapsed="1">
      <c r="A35" s="46" t="s">
        <v>29</v>
      </c>
      <c r="B35" s="39"/>
      <c r="C35" s="40">
        <f>SUBTOTAL(9,C32:C34)</f>
        <v>134</v>
      </c>
      <c r="D35" s="48" t="s">
        <v>644</v>
      </c>
      <c r="E35" s="35"/>
      <c r="F35" s="35"/>
    </row>
    <row r="36" spans="1:6" ht="14.25" hidden="1" outlineLevel="3" collapsed="1">
      <c r="A36" s="44" t="s">
        <v>617</v>
      </c>
      <c r="B36" s="39" t="s">
        <v>93</v>
      </c>
      <c r="C36" s="40">
        <v>27</v>
      </c>
      <c r="D36" s="49"/>
      <c r="E36" s="32"/>
      <c r="F36" s="32"/>
    </row>
    <row r="37" spans="1:6" ht="14.25" hidden="1" outlineLevel="3">
      <c r="A37" s="44" t="s">
        <v>617</v>
      </c>
      <c r="B37" s="39" t="s">
        <v>93</v>
      </c>
      <c r="C37" s="40">
        <v>36</v>
      </c>
      <c r="D37" s="48"/>
      <c r="E37" s="35"/>
      <c r="F37" s="35"/>
    </row>
    <row r="38" spans="1:6" ht="14.25" hidden="1" outlineLevel="3">
      <c r="A38" s="44" t="s">
        <v>617</v>
      </c>
      <c r="B38" s="39" t="s">
        <v>93</v>
      </c>
      <c r="C38" s="40">
        <v>71</v>
      </c>
      <c r="D38" s="48"/>
      <c r="E38" s="35"/>
      <c r="F38" s="35"/>
    </row>
    <row r="39" spans="1:6" ht="14.25" outlineLevel="1" collapsed="1">
      <c r="A39" s="46" t="s">
        <v>618</v>
      </c>
      <c r="B39" s="39"/>
      <c r="C39" s="40">
        <f>SUBTOTAL(9,C36:C38)</f>
        <v>134</v>
      </c>
      <c r="D39" s="48" t="s">
        <v>644</v>
      </c>
      <c r="E39" s="35"/>
      <c r="F39" s="35"/>
    </row>
    <row r="40" spans="1:6" ht="14.25" hidden="1" outlineLevel="2" collapsed="1">
      <c r="A40" s="42" t="s">
        <v>609</v>
      </c>
      <c r="B40" s="37" t="s">
        <v>116</v>
      </c>
      <c r="C40" s="38">
        <v>33</v>
      </c>
      <c r="D40" s="45"/>
      <c r="E40" s="32"/>
      <c r="F40" s="32"/>
    </row>
    <row r="41" spans="1:6" ht="14.25" hidden="1" outlineLevel="2">
      <c r="A41" s="44" t="s">
        <v>609</v>
      </c>
      <c r="B41" s="39" t="s">
        <v>116</v>
      </c>
      <c r="C41" s="40">
        <v>49</v>
      </c>
      <c r="D41" s="43"/>
      <c r="E41" s="35"/>
      <c r="F41" s="35"/>
    </row>
    <row r="42" spans="1:6" ht="14.25" hidden="1" outlineLevel="2">
      <c r="A42" s="44" t="s">
        <v>609</v>
      </c>
      <c r="B42" s="39" t="s">
        <v>116</v>
      </c>
      <c r="C42" s="40">
        <v>41</v>
      </c>
      <c r="D42" s="43"/>
      <c r="E42" s="35"/>
      <c r="F42" s="35"/>
    </row>
    <row r="43" spans="1:6" ht="14.25" outlineLevel="1" collapsed="1">
      <c r="A43" s="46" t="s">
        <v>610</v>
      </c>
      <c r="B43" s="39"/>
      <c r="C43" s="40">
        <f>SUBTOTAL(9,C40:C42)</f>
        <v>123</v>
      </c>
      <c r="D43" s="43">
        <v>11</v>
      </c>
      <c r="E43" s="35"/>
      <c r="F43" s="35"/>
    </row>
    <row r="44" spans="1:6" ht="14.25" hidden="1" outlineLevel="2" collapsed="1">
      <c r="A44" s="42" t="s">
        <v>605</v>
      </c>
      <c r="B44" s="37" t="s">
        <v>2</v>
      </c>
      <c r="C44" s="38">
        <v>40</v>
      </c>
      <c r="D44" s="45"/>
      <c r="E44" s="32"/>
      <c r="F44" s="32"/>
    </row>
    <row r="45" spans="1:6" ht="14.25" hidden="1" outlineLevel="2">
      <c r="A45" s="44" t="s">
        <v>605</v>
      </c>
      <c r="B45" s="39" t="s">
        <v>2</v>
      </c>
      <c r="C45" s="40">
        <v>50</v>
      </c>
      <c r="D45" s="43"/>
      <c r="E45" s="35"/>
      <c r="F45" s="35"/>
    </row>
    <row r="46" spans="1:6" ht="14.25" hidden="1" outlineLevel="2">
      <c r="A46" s="44" t="s">
        <v>605</v>
      </c>
      <c r="B46" s="39" t="s">
        <v>2</v>
      </c>
      <c r="C46" s="40">
        <v>29</v>
      </c>
      <c r="D46" s="43"/>
      <c r="E46" s="35"/>
      <c r="F46" s="35"/>
    </row>
    <row r="47" spans="1:6" ht="14.25" outlineLevel="1" collapsed="1">
      <c r="A47" s="46" t="s">
        <v>606</v>
      </c>
      <c r="B47" s="39"/>
      <c r="C47" s="40">
        <f>SUBTOTAL(9,C44:C46)</f>
        <v>119</v>
      </c>
      <c r="D47" s="43">
        <v>12</v>
      </c>
      <c r="E47" s="35"/>
      <c r="F47" s="35"/>
    </row>
    <row r="48" spans="1:6" ht="14.25" hidden="1" outlineLevel="2" collapsed="1">
      <c r="A48" s="44" t="s">
        <v>13</v>
      </c>
      <c r="B48" s="37" t="s">
        <v>14</v>
      </c>
      <c r="C48" s="38">
        <v>20</v>
      </c>
      <c r="D48" s="45"/>
      <c r="E48" s="32"/>
      <c r="F48" s="32"/>
    </row>
    <row r="49" spans="1:6" ht="14.25" hidden="1" outlineLevel="2">
      <c r="A49" s="44" t="s">
        <v>13</v>
      </c>
      <c r="B49" s="39" t="s">
        <v>14</v>
      </c>
      <c r="C49" s="40">
        <v>42</v>
      </c>
      <c r="D49" s="45"/>
      <c r="E49" s="32"/>
      <c r="F49" s="32"/>
    </row>
    <row r="50" spans="1:6" ht="14.25" hidden="1" outlineLevel="2">
      <c r="A50" s="44" t="s">
        <v>13</v>
      </c>
      <c r="B50" s="39" t="s">
        <v>14</v>
      </c>
      <c r="C50" s="40">
        <v>41</v>
      </c>
      <c r="D50" s="45"/>
      <c r="E50" s="32"/>
      <c r="F50" s="32"/>
    </row>
    <row r="51" spans="1:6" ht="14.25" outlineLevel="1" collapsed="1">
      <c r="A51" s="46" t="s">
        <v>27</v>
      </c>
      <c r="B51" s="39"/>
      <c r="C51" s="40">
        <f>SUBTOTAL(9,C48:C50)</f>
        <v>103</v>
      </c>
      <c r="D51" s="45">
        <v>13</v>
      </c>
      <c r="E51" s="32"/>
      <c r="F51" s="32"/>
    </row>
    <row r="52" spans="1:6" ht="14.25" hidden="1" outlineLevel="2" collapsed="1">
      <c r="A52" s="42" t="s">
        <v>0</v>
      </c>
      <c r="B52" s="37" t="s">
        <v>1</v>
      </c>
      <c r="C52" s="38">
        <v>41</v>
      </c>
      <c r="D52" s="45"/>
      <c r="E52" s="32"/>
      <c r="F52" s="32"/>
    </row>
    <row r="53" spans="1:6" ht="14.25" hidden="1" outlineLevel="2">
      <c r="A53" s="42" t="s">
        <v>0</v>
      </c>
      <c r="B53" s="37" t="s">
        <v>1</v>
      </c>
      <c r="C53" s="38">
        <v>0</v>
      </c>
      <c r="D53" s="43"/>
      <c r="E53" s="35"/>
      <c r="F53" s="35"/>
    </row>
    <row r="54" spans="1:6" ht="14.25" hidden="1" outlineLevel="2" collapsed="1">
      <c r="A54" s="42" t="s">
        <v>0</v>
      </c>
      <c r="B54" s="37" t="s">
        <v>1</v>
      </c>
      <c r="C54" s="38">
        <v>53</v>
      </c>
      <c r="D54" s="43"/>
      <c r="E54" s="35"/>
      <c r="F54" s="35"/>
    </row>
    <row r="55" spans="1:6" ht="14.25" outlineLevel="1" collapsed="1">
      <c r="A55" s="47" t="s">
        <v>25</v>
      </c>
      <c r="B55" s="37"/>
      <c r="C55" s="38">
        <f>SUBTOTAL(9,C52:C54)</f>
        <v>94</v>
      </c>
      <c r="D55" s="43">
        <v>14</v>
      </c>
      <c r="E55" s="35"/>
      <c r="F55" s="35"/>
    </row>
    <row r="56" spans="1:6" ht="14.25" hidden="1" outlineLevel="2">
      <c r="A56" s="42" t="s">
        <v>141</v>
      </c>
      <c r="B56" s="37" t="s">
        <v>5</v>
      </c>
      <c r="C56" s="38">
        <v>7</v>
      </c>
      <c r="D56" s="43"/>
      <c r="E56" s="35"/>
      <c r="F56" s="35"/>
    </row>
    <row r="57" spans="1:6" ht="14.25" hidden="1" outlineLevel="2">
      <c r="A57" s="44" t="s">
        <v>141</v>
      </c>
      <c r="B57" s="39" t="s">
        <v>5</v>
      </c>
      <c r="C57" s="40">
        <v>27</v>
      </c>
      <c r="D57" s="43"/>
      <c r="E57" s="35"/>
      <c r="F57" s="35"/>
    </row>
    <row r="58" spans="1:6" ht="14.25" hidden="1" outlineLevel="2" collapsed="1">
      <c r="A58" s="44" t="s">
        <v>141</v>
      </c>
      <c r="B58" s="39" t="s">
        <v>5</v>
      </c>
      <c r="C58" s="40">
        <v>34</v>
      </c>
      <c r="D58" s="43"/>
      <c r="E58" s="35"/>
      <c r="F58" s="35"/>
    </row>
    <row r="59" spans="1:6" ht="14.25" outlineLevel="1" collapsed="1">
      <c r="A59" s="46" t="s">
        <v>613</v>
      </c>
      <c r="B59" s="39"/>
      <c r="C59" s="40">
        <f>SUBTOTAL(9,C56:C58)</f>
        <v>68</v>
      </c>
      <c r="D59" s="45">
        <v>15</v>
      </c>
      <c r="E59" s="32"/>
      <c r="F59" s="32"/>
    </row>
    <row r="60" spans="1:6" ht="14.25" hidden="1" outlineLevel="2" collapsed="1">
      <c r="A60" s="42" t="s">
        <v>621</v>
      </c>
      <c r="B60" s="37" t="s">
        <v>8</v>
      </c>
      <c r="C60" s="38">
        <v>10</v>
      </c>
      <c r="D60" s="43"/>
      <c r="E60" s="35"/>
      <c r="F60" s="35"/>
    </row>
    <row r="61" spans="1:6" ht="14.25" hidden="1" outlineLevel="2">
      <c r="A61" s="44" t="s">
        <v>621</v>
      </c>
      <c r="B61" s="39" t="s">
        <v>8</v>
      </c>
      <c r="C61" s="40">
        <v>15</v>
      </c>
      <c r="D61" s="43"/>
      <c r="E61" s="35"/>
      <c r="F61" s="35"/>
    </row>
    <row r="62" spans="1:6" ht="14.25" hidden="1" outlineLevel="2" collapsed="1">
      <c r="A62" s="44" t="s">
        <v>621</v>
      </c>
      <c r="B62" s="39" t="s">
        <v>8</v>
      </c>
      <c r="C62" s="40">
        <v>28</v>
      </c>
      <c r="D62" s="43"/>
      <c r="E62" s="35"/>
      <c r="F62" s="35"/>
    </row>
    <row r="63" spans="1:6" ht="14.25" outlineLevel="1" collapsed="1">
      <c r="A63" s="67" t="s">
        <v>622</v>
      </c>
      <c r="B63" s="68"/>
      <c r="C63" s="69">
        <f>SUBTOTAL(9,C60:C62)</f>
        <v>53</v>
      </c>
      <c r="D63" s="70">
        <v>16</v>
      </c>
      <c r="E63" s="32"/>
      <c r="F63" s="32"/>
    </row>
    <row r="64" spans="1:6" ht="14.25" hidden="1" outlineLevel="2" collapsed="1">
      <c r="A64" s="42" t="s">
        <v>611</v>
      </c>
      <c r="B64" s="37" t="s">
        <v>139</v>
      </c>
      <c r="C64" s="38">
        <v>15</v>
      </c>
      <c r="D64" s="43"/>
      <c r="E64" s="35"/>
      <c r="F64" s="35"/>
    </row>
    <row r="65" spans="1:6" ht="14.25" hidden="1" outlineLevel="2">
      <c r="A65" s="44" t="s">
        <v>611</v>
      </c>
      <c r="B65" s="39" t="s">
        <v>139</v>
      </c>
      <c r="C65" s="40">
        <v>26</v>
      </c>
      <c r="D65" s="43"/>
      <c r="E65" s="35"/>
      <c r="F65" s="35"/>
    </row>
    <row r="66" spans="1:6" ht="14.25" outlineLevel="1" collapsed="1">
      <c r="A66" s="46" t="s">
        <v>612</v>
      </c>
      <c r="B66" s="39"/>
      <c r="C66" s="40">
        <f>SUBTOTAL(9,C64:C65)</f>
        <v>41</v>
      </c>
      <c r="D66" s="50" t="s">
        <v>643</v>
      </c>
      <c r="E66" s="35"/>
      <c r="F66" s="35"/>
    </row>
    <row r="67" spans="1:6" ht="14.25" hidden="1" outlineLevel="2">
      <c r="A67" s="42" t="s">
        <v>614</v>
      </c>
      <c r="B67" s="37" t="s">
        <v>162</v>
      </c>
      <c r="C67" s="38">
        <v>8</v>
      </c>
      <c r="D67" s="51"/>
      <c r="E67" s="32"/>
      <c r="F67" s="32"/>
    </row>
    <row r="68" spans="1:6" ht="14.25" hidden="1" outlineLevel="2" collapsed="1">
      <c r="A68" s="44" t="s">
        <v>615</v>
      </c>
      <c r="B68" s="39" t="s">
        <v>162</v>
      </c>
      <c r="C68" s="40">
        <v>23</v>
      </c>
      <c r="D68" s="50"/>
      <c r="E68" s="35"/>
      <c r="F68" s="35"/>
    </row>
    <row r="69" spans="1:6" ht="14.25" hidden="1" outlineLevel="2" collapsed="1">
      <c r="A69" s="44" t="s">
        <v>615</v>
      </c>
      <c r="B69" s="39" t="s">
        <v>162</v>
      </c>
      <c r="C69" s="40">
        <v>10</v>
      </c>
      <c r="D69" s="50"/>
      <c r="E69" s="35"/>
      <c r="F69" s="35"/>
    </row>
    <row r="70" spans="1:6" ht="14.25" outlineLevel="1" collapsed="1">
      <c r="A70" s="46" t="s">
        <v>616</v>
      </c>
      <c r="B70" s="39"/>
      <c r="C70" s="40">
        <f>SUBTOTAL(9,C67:C69)</f>
        <v>41</v>
      </c>
      <c r="D70" s="51" t="s">
        <v>643</v>
      </c>
      <c r="E70" s="32"/>
      <c r="F70" s="32"/>
    </row>
    <row r="71" spans="1:6" ht="14.25" hidden="1" outlineLevel="2" collapsed="1">
      <c r="A71" s="44" t="s">
        <v>639</v>
      </c>
      <c r="B71" s="39" t="s">
        <v>403</v>
      </c>
      <c r="C71" s="40" t="s">
        <v>19</v>
      </c>
      <c r="D71" s="45"/>
      <c r="E71" s="32"/>
      <c r="F71" s="32"/>
    </row>
    <row r="72" spans="1:6" ht="14.25" hidden="1" outlineLevel="2">
      <c r="A72" s="42" t="s">
        <v>640</v>
      </c>
      <c r="B72" s="37" t="s">
        <v>21</v>
      </c>
      <c r="C72" s="38" t="s">
        <v>19</v>
      </c>
      <c r="D72" s="45"/>
      <c r="E72" s="32"/>
      <c r="F72" s="32"/>
    </row>
    <row r="73" spans="1:6" ht="14.25" hidden="1" outlineLevel="5" collapsed="1">
      <c r="A73" s="52" t="s">
        <v>642</v>
      </c>
      <c r="B73" s="41" t="s">
        <v>6</v>
      </c>
      <c r="C73" s="38">
        <v>0</v>
      </c>
      <c r="D73" s="45"/>
      <c r="E73" s="32"/>
      <c r="F73" s="32"/>
    </row>
    <row r="74" spans="1:6" ht="14.25" hidden="1" outlineLevel="5">
      <c r="A74" s="52" t="s">
        <v>642</v>
      </c>
      <c r="B74" s="41" t="s">
        <v>6</v>
      </c>
      <c r="C74" s="38">
        <v>0</v>
      </c>
      <c r="D74" s="45"/>
      <c r="E74" s="32"/>
      <c r="F74" s="32"/>
    </row>
    <row r="75" spans="1:6" ht="14.25" hidden="1" outlineLevel="5" collapsed="1">
      <c r="A75" s="52" t="s">
        <v>642</v>
      </c>
      <c r="B75" s="41" t="s">
        <v>6</v>
      </c>
      <c r="C75" s="38">
        <v>39</v>
      </c>
      <c r="D75" s="43"/>
      <c r="E75" s="35"/>
      <c r="F75" s="35"/>
    </row>
    <row r="76" spans="1:6" ht="14.25" outlineLevel="1" collapsed="1">
      <c r="A76" s="53" t="s">
        <v>642</v>
      </c>
      <c r="B76" s="41"/>
      <c r="C76" s="38">
        <f>SUBTOTAL(9,C75:C75)</f>
        <v>39</v>
      </c>
      <c r="D76" s="43">
        <v>19</v>
      </c>
      <c r="E76" s="35"/>
      <c r="F76" s="35"/>
    </row>
    <row r="77" spans="1:6" ht="14.25" hidden="1" outlineLevel="2" collapsed="1">
      <c r="A77" s="42" t="s">
        <v>20</v>
      </c>
      <c r="B77" s="37" t="s">
        <v>4</v>
      </c>
      <c r="C77" s="38">
        <v>3</v>
      </c>
      <c r="D77" s="43"/>
      <c r="E77" s="35"/>
      <c r="F77" s="35"/>
    </row>
    <row r="78" spans="1:6" ht="14.25" hidden="1" outlineLevel="2">
      <c r="A78" s="44" t="s">
        <v>20</v>
      </c>
      <c r="B78" s="39" t="s">
        <v>4</v>
      </c>
      <c r="C78" s="40">
        <v>13</v>
      </c>
      <c r="D78" s="45"/>
      <c r="E78" s="32"/>
      <c r="F78" s="32"/>
    </row>
    <row r="79" spans="1:6" ht="14.25" hidden="1" outlineLevel="2" collapsed="1">
      <c r="A79" s="44" t="s">
        <v>20</v>
      </c>
      <c r="B79" s="39" t="s">
        <v>4</v>
      </c>
      <c r="C79" s="40">
        <v>19</v>
      </c>
      <c r="D79" s="43"/>
      <c r="E79" s="35"/>
      <c r="F79" s="35"/>
    </row>
    <row r="80" spans="1:6" ht="14.25" outlineLevel="1" collapsed="1">
      <c r="A80" s="46" t="s">
        <v>26</v>
      </c>
      <c r="B80" s="39"/>
      <c r="C80" s="40">
        <f>SUBTOTAL(9,C77:C79)</f>
        <v>35</v>
      </c>
      <c r="D80" s="43">
        <v>20</v>
      </c>
      <c r="E80" s="35"/>
      <c r="F80" s="35"/>
    </row>
    <row r="81" spans="1:6" ht="14.25" hidden="1" outlineLevel="2" collapsed="1">
      <c r="A81" s="42" t="s">
        <v>10</v>
      </c>
      <c r="B81" s="37" t="s">
        <v>11</v>
      </c>
      <c r="C81" s="38">
        <v>14</v>
      </c>
      <c r="D81" s="43"/>
      <c r="E81" s="35"/>
      <c r="F81" s="35"/>
    </row>
    <row r="82" spans="1:6" ht="14.25" hidden="1" outlineLevel="2" collapsed="1">
      <c r="A82" s="44" t="s">
        <v>10</v>
      </c>
      <c r="B82" s="39" t="s">
        <v>11</v>
      </c>
      <c r="C82" s="40">
        <v>16</v>
      </c>
      <c r="D82" s="43"/>
      <c r="E82" s="35"/>
      <c r="F82" s="35"/>
    </row>
    <row r="83" spans="1:6" ht="14.25" outlineLevel="1" collapsed="1">
      <c r="A83" s="46" t="s">
        <v>30</v>
      </c>
      <c r="B83" s="39"/>
      <c r="C83" s="40">
        <f>SUBTOTAL(9,C81:C82)</f>
        <v>30</v>
      </c>
      <c r="D83" s="45">
        <v>21</v>
      </c>
      <c r="E83" s="32"/>
      <c r="F83" s="32"/>
    </row>
    <row r="84" spans="1:6" ht="14.25" hidden="1" outlineLevel="2" collapsed="1">
      <c r="A84" s="42" t="s">
        <v>617</v>
      </c>
      <c r="B84" s="37" t="s">
        <v>93</v>
      </c>
      <c r="C84" s="38">
        <v>27</v>
      </c>
      <c r="D84" s="43"/>
      <c r="E84" s="35"/>
      <c r="F84" s="35"/>
    </row>
    <row r="85" spans="1:6" ht="14.25" outlineLevel="1" collapsed="1">
      <c r="A85" s="47" t="s">
        <v>618</v>
      </c>
      <c r="B85" s="37"/>
      <c r="C85" s="38">
        <f>SUBTOTAL(9,C84:C84)</f>
        <v>27</v>
      </c>
      <c r="D85" s="43">
        <v>22</v>
      </c>
      <c r="E85" s="35"/>
      <c r="F85" s="35"/>
    </row>
    <row r="86" spans="1:6" ht="14.25" hidden="1" outlineLevel="2">
      <c r="A86" s="42" t="s">
        <v>619</v>
      </c>
      <c r="B86" s="37" t="s">
        <v>160</v>
      </c>
      <c r="C86" s="38">
        <v>24</v>
      </c>
      <c r="D86" s="45"/>
      <c r="E86" s="32"/>
      <c r="F86" s="32"/>
    </row>
    <row r="87" spans="1:6" ht="14.25" outlineLevel="1" collapsed="1">
      <c r="A87" s="47" t="s">
        <v>620</v>
      </c>
      <c r="B87" s="37"/>
      <c r="C87" s="38">
        <f>SUBTOTAL(9,C86:C86)</f>
        <v>24</v>
      </c>
      <c r="D87" s="50" t="s">
        <v>142</v>
      </c>
      <c r="E87" s="35"/>
      <c r="F87" s="35"/>
    </row>
    <row r="88" spans="1:6" ht="14.25" hidden="1" outlineLevel="2" collapsed="1">
      <c r="A88" s="42" t="s">
        <v>637</v>
      </c>
      <c r="B88" s="37" t="s">
        <v>9</v>
      </c>
      <c r="C88" s="38">
        <v>2</v>
      </c>
      <c r="D88" s="50"/>
      <c r="E88" s="35"/>
      <c r="F88" s="35"/>
    </row>
    <row r="89" spans="1:6" ht="14.25" hidden="1" outlineLevel="2">
      <c r="A89" s="44" t="s">
        <v>637</v>
      </c>
      <c r="B89" s="39" t="s">
        <v>9</v>
      </c>
      <c r="C89" s="40">
        <v>3</v>
      </c>
      <c r="D89" s="51"/>
      <c r="E89" s="32"/>
      <c r="F89" s="32"/>
    </row>
    <row r="90" spans="1:6" ht="14.25" hidden="1" outlineLevel="2" collapsed="1">
      <c r="A90" s="44" t="s">
        <v>637</v>
      </c>
      <c r="B90" s="39" t="s">
        <v>9</v>
      </c>
      <c r="C90" s="40">
        <v>19</v>
      </c>
      <c r="D90" s="50"/>
      <c r="E90" s="35"/>
      <c r="F90" s="35"/>
    </row>
    <row r="91" spans="1:6" ht="14.25" outlineLevel="1" collapsed="1">
      <c r="A91" s="54" t="s">
        <v>638</v>
      </c>
      <c r="B91" s="39"/>
      <c r="C91" s="40">
        <f>SUBTOTAL(9,C88:C90)</f>
        <v>24</v>
      </c>
      <c r="D91" s="50" t="s">
        <v>142</v>
      </c>
      <c r="E91" s="35"/>
      <c r="F91" s="35"/>
    </row>
    <row r="92" spans="1:6" ht="14.25" hidden="1" outlineLevel="2" collapsed="1">
      <c r="A92" s="44" t="s">
        <v>623</v>
      </c>
      <c r="B92" s="37" t="s">
        <v>80</v>
      </c>
      <c r="C92" s="38">
        <v>12</v>
      </c>
      <c r="D92" s="43"/>
      <c r="E92" s="35"/>
      <c r="F92" s="35"/>
    </row>
    <row r="93" spans="1:6" ht="14.25" hidden="1" outlineLevel="2">
      <c r="A93" s="44" t="s">
        <v>623</v>
      </c>
      <c r="B93" s="39" t="s">
        <v>80</v>
      </c>
      <c r="C93" s="40">
        <v>11</v>
      </c>
      <c r="D93" s="45"/>
      <c r="E93" s="32"/>
      <c r="F93" s="32"/>
    </row>
    <row r="94" spans="1:6" ht="14.25" outlineLevel="1" collapsed="1">
      <c r="A94" s="46" t="s">
        <v>624</v>
      </c>
      <c r="B94" s="39"/>
      <c r="C94" s="40">
        <f>SUBTOTAL(9,C92:C93)</f>
        <v>23</v>
      </c>
      <c r="D94" s="45">
        <v>25</v>
      </c>
      <c r="E94" s="32"/>
      <c r="F94" s="32"/>
    </row>
    <row r="95" spans="1:6" ht="14.25" hidden="1" outlineLevel="2">
      <c r="A95" s="44" t="s">
        <v>625</v>
      </c>
      <c r="B95" s="39" t="s">
        <v>410</v>
      </c>
      <c r="C95" s="40">
        <v>22</v>
      </c>
      <c r="D95" s="45"/>
      <c r="E95" s="32"/>
      <c r="F95" s="32"/>
    </row>
    <row r="96" spans="1:6" ht="14.25" outlineLevel="1" collapsed="1">
      <c r="A96" s="46" t="s">
        <v>626</v>
      </c>
      <c r="B96" s="39"/>
      <c r="C96" s="40">
        <f>SUBTOTAL(9,C95:C95)</f>
        <v>22</v>
      </c>
      <c r="D96" s="43">
        <v>26</v>
      </c>
      <c r="E96" s="35"/>
      <c r="F96" s="35"/>
    </row>
    <row r="97" spans="1:6" ht="14.25" hidden="1" outlineLevel="2" collapsed="1">
      <c r="A97" s="42" t="s">
        <v>627</v>
      </c>
      <c r="B97" s="37" t="s">
        <v>200</v>
      </c>
      <c r="C97" s="38">
        <v>18</v>
      </c>
      <c r="D97" s="43"/>
      <c r="E97" s="35"/>
      <c r="F97" s="35"/>
    </row>
    <row r="98" spans="1:6" ht="14.25" hidden="1" outlineLevel="2">
      <c r="A98" s="44" t="s">
        <v>627</v>
      </c>
      <c r="B98" s="37" t="s">
        <v>200</v>
      </c>
      <c r="C98" s="40" t="s">
        <v>19</v>
      </c>
      <c r="D98" s="45"/>
      <c r="E98" s="32"/>
      <c r="F98" s="32"/>
    </row>
    <row r="99" spans="1:6" ht="14.25" outlineLevel="1" collapsed="1">
      <c r="A99" s="46" t="s">
        <v>628</v>
      </c>
      <c r="B99" s="37"/>
      <c r="C99" s="40">
        <f>SUBTOTAL(9,C97:C98)</f>
        <v>18</v>
      </c>
      <c r="D99" s="43">
        <v>27</v>
      </c>
      <c r="E99" s="35"/>
      <c r="F99" s="35"/>
    </row>
    <row r="100" spans="1:6" ht="14.25" hidden="1" outlineLevel="2">
      <c r="A100" s="42" t="s">
        <v>629</v>
      </c>
      <c r="B100" s="37" t="s">
        <v>180</v>
      </c>
      <c r="C100" s="38">
        <v>0</v>
      </c>
      <c r="D100" s="43"/>
      <c r="E100" s="35"/>
      <c r="F100" s="35"/>
    </row>
    <row r="101" spans="1:6" ht="14.25" hidden="1" outlineLevel="2" collapsed="1">
      <c r="A101" s="44" t="s">
        <v>629</v>
      </c>
      <c r="B101" s="39" t="s">
        <v>180</v>
      </c>
      <c r="C101" s="40">
        <v>12</v>
      </c>
      <c r="D101" s="43"/>
      <c r="E101" s="35"/>
      <c r="F101" s="35"/>
    </row>
    <row r="102" spans="1:6" ht="14.25" outlineLevel="1" collapsed="1">
      <c r="A102" s="46" t="s">
        <v>630</v>
      </c>
      <c r="B102" s="39"/>
      <c r="C102" s="40">
        <f>SUBTOTAL(9,C100:C101)</f>
        <v>12</v>
      </c>
      <c r="D102" s="45">
        <v>28</v>
      </c>
      <c r="E102" s="32"/>
      <c r="F102" s="32"/>
    </row>
    <row r="103" spans="1:6" ht="14.25" hidden="1" outlineLevel="2">
      <c r="A103" s="42" t="s">
        <v>635</v>
      </c>
      <c r="B103" s="37" t="s">
        <v>18</v>
      </c>
      <c r="C103" s="38">
        <v>0</v>
      </c>
      <c r="D103" s="43"/>
      <c r="E103" s="35"/>
      <c r="F103" s="35"/>
    </row>
    <row r="104" spans="1:6" ht="14.25" hidden="1" outlineLevel="2">
      <c r="A104" s="44" t="s">
        <v>635</v>
      </c>
      <c r="B104" s="39" t="s">
        <v>18</v>
      </c>
      <c r="C104" s="40">
        <v>6</v>
      </c>
      <c r="D104" s="43"/>
      <c r="E104" s="35"/>
      <c r="F104" s="35"/>
    </row>
    <row r="105" spans="1:6" ht="14.25" hidden="1" outlineLevel="2" collapsed="1">
      <c r="A105" s="44" t="s">
        <v>635</v>
      </c>
      <c r="B105" s="39" t="s">
        <v>18</v>
      </c>
      <c r="C105" s="40">
        <v>5</v>
      </c>
      <c r="D105" s="43"/>
      <c r="E105" s="35"/>
      <c r="F105" s="35"/>
    </row>
    <row r="106" spans="1:6" ht="14.25" outlineLevel="1" collapsed="1">
      <c r="A106" s="46" t="s">
        <v>636</v>
      </c>
      <c r="B106" s="39"/>
      <c r="C106" s="40">
        <f>SUBTOTAL(9,C103:C105)</f>
        <v>11</v>
      </c>
      <c r="D106" s="43">
        <v>29</v>
      </c>
      <c r="E106" s="35"/>
      <c r="F106" s="35"/>
    </row>
    <row r="107" spans="1:6" ht="14.25" hidden="1" outlineLevel="2" collapsed="1">
      <c r="A107" s="42" t="s">
        <v>631</v>
      </c>
      <c r="B107" s="37" t="s">
        <v>202</v>
      </c>
      <c r="C107" s="38">
        <v>7</v>
      </c>
      <c r="D107" s="45"/>
      <c r="E107" s="32"/>
      <c r="F107" s="32"/>
    </row>
    <row r="108" spans="1:6" ht="14.25" outlineLevel="1" collapsed="1">
      <c r="A108" s="47" t="s">
        <v>632</v>
      </c>
      <c r="B108" s="37"/>
      <c r="C108" s="38">
        <f>SUBTOTAL(9,C107:C107)</f>
        <v>7</v>
      </c>
      <c r="D108" s="51" t="s">
        <v>645</v>
      </c>
      <c r="E108" s="32"/>
      <c r="F108" s="32"/>
    </row>
    <row r="109" spans="1:6" ht="14.25" hidden="1" outlineLevel="2">
      <c r="A109" s="42" t="s">
        <v>633</v>
      </c>
      <c r="B109" s="37" t="s">
        <v>177</v>
      </c>
      <c r="C109" s="38">
        <v>5</v>
      </c>
      <c r="D109" s="51"/>
      <c r="E109" s="32"/>
      <c r="F109" s="32"/>
    </row>
    <row r="110" spans="1:6" ht="14.25" hidden="1" outlineLevel="2">
      <c r="A110" s="42" t="s">
        <v>633</v>
      </c>
      <c r="B110" s="39" t="s">
        <v>177</v>
      </c>
      <c r="C110" s="40">
        <v>2</v>
      </c>
      <c r="D110" s="51"/>
      <c r="E110" s="32"/>
      <c r="F110" s="32"/>
    </row>
    <row r="111" spans="1:6" ht="15" outlineLevel="1" collapsed="1" thickBot="1">
      <c r="A111" s="55" t="s">
        <v>634</v>
      </c>
      <c r="B111" s="56"/>
      <c r="C111" s="57">
        <f>SUBTOTAL(9,C109:C110)</f>
        <v>7</v>
      </c>
      <c r="D111" s="58" t="s">
        <v>645</v>
      </c>
      <c r="E111" s="35"/>
      <c r="F111" s="35"/>
    </row>
    <row r="112" spans="1:6" ht="14.25">
      <c r="A112" s="35"/>
      <c r="B112" s="33"/>
      <c r="C112" s="34"/>
      <c r="D112" s="35"/>
      <c r="E112" s="35"/>
      <c r="F112" s="35"/>
    </row>
    <row r="113" spans="1:6" ht="14.25">
      <c r="A113" s="35"/>
      <c r="B113" s="33"/>
      <c r="C113" s="34"/>
      <c r="D113" s="35"/>
      <c r="E113" s="35"/>
      <c r="F113" s="3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&amp;LWMOZP&amp;C&amp;"Czcionka tekstu podstawowego,Pogrubiony"Klasyfikacja klubowa OLP'99 za rok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PaSter 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PaSter KOMP</dc:creator>
  <cp:keywords/>
  <dc:description/>
  <cp:lastModifiedBy>kh</cp:lastModifiedBy>
  <cp:lastPrinted>2011-01-06T19:34:06Z</cp:lastPrinted>
  <dcterms:created xsi:type="dcterms:W3CDTF">2010-12-02T07:08:16Z</dcterms:created>
  <dcterms:modified xsi:type="dcterms:W3CDTF">2011-01-13T10:29:32Z</dcterms:modified>
  <cp:category/>
  <cp:version/>
  <cp:contentType/>
  <cp:contentStatus/>
</cp:coreProperties>
</file>